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mericanbankersassoc-my.sharepoint.com/personal/tjohnson_aba_com/Documents/Desktop/"/>
    </mc:Choice>
  </mc:AlternateContent>
  <xr:revisionPtr revIDLastSave="3" documentId="8_{9F0742F9-77FB-4687-BEC7-82B558DDA1F9}" xr6:coauthVersionLast="47" xr6:coauthVersionMax="47" xr10:uidLastSave="{82889BDD-9E85-413D-8191-C81144F0B7B8}"/>
  <bookViews>
    <workbookView xWindow="-108" yWindow="-108" windowWidth="23256" windowHeight="12576" xr2:uid="{00000000-000D-0000-FFFF-FFFF00000000}"/>
  </bookViews>
  <sheets>
    <sheet name="COVER SHEET" sheetId="1" r:id="rId1"/>
    <sheet name="For Internal Use Only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6" i="1"/>
  <c r="CN9" i="2"/>
  <c r="CG9" i="2"/>
  <c r="BA9" i="2"/>
  <c r="AR9" i="2"/>
  <c r="CN8" i="2"/>
  <c r="CG8" i="2"/>
  <c r="BA8" i="2"/>
  <c r="AR8" i="2"/>
  <c r="AO8" i="2"/>
  <c r="AO9" i="2" s="1"/>
  <c r="AR7" i="2"/>
  <c r="AR6" i="2"/>
  <c r="AO7" i="2"/>
  <c r="BA7" i="2" l="1"/>
  <c r="BA6" i="2"/>
  <c r="CN7" i="2"/>
  <c r="CG7" i="2"/>
  <c r="C32" i="1"/>
  <c r="C33" i="1"/>
  <c r="C28" i="1"/>
  <c r="C27" i="1"/>
  <c r="AC6" i="2"/>
  <c r="AC7" i="2" s="1"/>
  <c r="AC8" i="2" s="1"/>
  <c r="AC9" i="2" s="1"/>
  <c r="AN6" i="2"/>
  <c r="AN7" i="2" s="1"/>
  <c r="AN8" i="2" s="1"/>
  <c r="AN9" i="2" s="1"/>
  <c r="C34" i="1" l="1"/>
  <c r="C29" i="1"/>
  <c r="F51" i="1" l="1"/>
  <c r="CN6" i="2" l="1"/>
  <c r="CG6" i="2"/>
  <c r="N6" i="2"/>
  <c r="N7" i="2" s="1"/>
  <c r="N8" i="2" s="1"/>
  <c r="N9" i="2" s="1"/>
  <c r="I34" i="1"/>
  <c r="H34" i="1"/>
  <c r="G34" i="1"/>
  <c r="F34" i="1"/>
  <c r="E34" i="1"/>
  <c r="I29" i="1"/>
  <c r="H29" i="1"/>
  <c r="G29" i="1"/>
  <c r="F29" i="1"/>
  <c r="E29" i="1"/>
  <c r="C36" i="1" l="1"/>
  <c r="AH9" i="2" l="1"/>
  <c r="AH8" i="2"/>
  <c r="AH7" i="2"/>
  <c r="AH6" i="2"/>
  <c r="F52" i="1"/>
  <c r="AD11" i="2" s="1"/>
  <c r="AK11" i="2" l="1"/>
  <c r="R11" i="2"/>
  <c r="AO11" i="2"/>
  <c r="BE11" i="2"/>
  <c r="AC11" i="2"/>
  <c r="AI11" i="2"/>
  <c r="L11" i="2"/>
  <c r="AJ11" i="2"/>
  <c r="CG11" i="2"/>
  <c r="BA11" i="2"/>
  <c r="CN11" i="2"/>
  <c r="N11" i="2"/>
  <c r="B11" i="2"/>
  <c r="BD11" i="2"/>
  <c r="U11" i="2"/>
  <c r="AH11" i="2"/>
  <c r="V11" i="2"/>
  <c r="X11" i="2"/>
  <c r="AN11" i="2"/>
  <c r="Y11" i="2"/>
  <c r="K11" i="2"/>
  <c r="AQ11" i="2"/>
</calcChain>
</file>

<file path=xl/sharedStrings.xml><?xml version="1.0" encoding="utf-8"?>
<sst xmlns="http://schemas.openxmlformats.org/spreadsheetml/2006/main" count="760" uniqueCount="310">
  <si>
    <t>AMERICAN BANKERS ASSOCIATION EXPENSE REIMBURSEMENT FORM</t>
  </si>
  <si>
    <t xml:space="preserve">                    NON EMPLOYEE EXPENSES</t>
  </si>
  <si>
    <t>Please submit this form to ABA within 30 days following the close of the meeting</t>
  </si>
  <si>
    <t>Name:</t>
  </si>
  <si>
    <t>Bank / Company:</t>
  </si>
  <si>
    <t>Address:</t>
  </si>
  <si>
    <t>City/State/Zip:</t>
  </si>
  <si>
    <t>Date:</t>
  </si>
  <si>
    <t xml:space="preserve"> Dates of Meeting:</t>
  </si>
  <si>
    <t>Place of Meeting:</t>
  </si>
  <si>
    <t>Meeting Description:</t>
  </si>
  <si>
    <t>Expenses:</t>
  </si>
  <si>
    <t>Totals</t>
  </si>
  <si>
    <r>
      <t>Airfare/Train amount:</t>
    </r>
    <r>
      <rPr>
        <sz val="11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attach receipt</t>
    </r>
  </si>
  <si>
    <t>58.5 cents per mile</t>
  </si>
  <si>
    <t xml:space="preserve">Mileage for personal car: </t>
  </si>
  <si>
    <r>
      <rPr>
        <b/>
        <sz val="14"/>
        <color rgb="FF000000"/>
        <rFont val="Arial"/>
        <family val="2"/>
      </rPr>
      <t>Hotel:</t>
    </r>
    <r>
      <rPr>
        <sz val="14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(Enter only room &amp; taxes)</t>
    </r>
    <r>
      <rPr>
        <sz val="14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attach receipt</t>
    </r>
  </si>
  <si>
    <r>
      <t xml:space="preserve">Meals:  </t>
    </r>
    <r>
      <rPr>
        <b/>
        <sz val="9"/>
        <color rgb="FF000000"/>
        <rFont val="Arial"/>
        <family val="2"/>
      </rPr>
      <t>attach receipts for meals over $50</t>
    </r>
  </si>
  <si>
    <t>Day 1 (Date)</t>
  </si>
  <si>
    <t>Day 2 (Date)</t>
  </si>
  <si>
    <t>Day 3 (Date)</t>
  </si>
  <si>
    <t>Day 4 (Date)</t>
  </si>
  <si>
    <t>Day 5 (Date)</t>
  </si>
  <si>
    <t>Breakfast</t>
  </si>
  <si>
    <t>Lunch</t>
  </si>
  <si>
    <t>Dinner</t>
  </si>
  <si>
    <t>Total Daily Meals</t>
  </si>
  <si>
    <r>
      <t xml:space="preserve">Incidentals: </t>
    </r>
    <r>
      <rPr>
        <b/>
        <sz val="9"/>
        <color rgb="FF000000"/>
        <rFont val="Arial"/>
        <family val="2"/>
      </rPr>
      <t>attach receipts for expenses over $50</t>
    </r>
  </si>
  <si>
    <t>Taxi / Toll / Parking</t>
  </si>
  <si>
    <t>Other incidentals</t>
  </si>
  <si>
    <t>Total Incidentals</t>
  </si>
  <si>
    <t>Total Expenses:</t>
  </si>
  <si>
    <t>(For Internal Use Only)</t>
  </si>
  <si>
    <t>Company ID Codes</t>
  </si>
  <si>
    <t>Company</t>
  </si>
  <si>
    <t>ABA Program(s)</t>
  </si>
  <si>
    <t>Spend Category</t>
  </si>
  <si>
    <t>LE01</t>
  </si>
  <si>
    <t>ABA</t>
  </si>
  <si>
    <t>SC076</t>
  </si>
  <si>
    <t>LE02</t>
  </si>
  <si>
    <t>ABACEF</t>
  </si>
  <si>
    <t>LE03</t>
  </si>
  <si>
    <t>ABASA</t>
  </si>
  <si>
    <t>LE06</t>
  </si>
  <si>
    <t>BAFT</t>
  </si>
  <si>
    <t>LE11</t>
  </si>
  <si>
    <t>CARD</t>
  </si>
  <si>
    <t xml:space="preserve"> Total:</t>
  </si>
  <si>
    <t>LE04</t>
  </si>
  <si>
    <t>CAB</t>
  </si>
  <si>
    <t xml:space="preserve"> Remaining to be allocated:</t>
  </si>
  <si>
    <t>LE08</t>
  </si>
  <si>
    <t>JDOS</t>
  </si>
  <si>
    <t>Submit Ad hoc Payment</t>
  </si>
  <si>
    <t>Area</t>
  </si>
  <si>
    <t>All</t>
  </si>
  <si>
    <t>Business Process Parameters (All)</t>
  </si>
  <si>
    <t>Comment Data (All &gt; Business Process Parameters)</t>
  </si>
  <si>
    <t>Ad hoc Payment Data (All)</t>
  </si>
  <si>
    <t>Invoice Line Replacement Data+ (All &gt; Ad hoc Payment Data)</t>
  </si>
  <si>
    <t>Tax Data (All &gt; Ad hoc Payment Data &gt; Invoice Line Replacement Data+)</t>
  </si>
  <si>
    <t>Tax Rate Options Data (All &gt; Ad hoc Payment Data &gt; Invoice Line Replacement Data+)</t>
  </si>
  <si>
    <t>Supplier Invoice Split Line Data+ (All &gt; Ad hoc Payment Data &gt; Invoice Line Replacement Data+)</t>
  </si>
  <si>
    <t>Tax Code Data+ (All &gt; Ad hoc Payment Data)</t>
  </si>
  <si>
    <t>Tax Rate Data+ (All &gt; Ad hoc Payment Data &gt; Tax Code Data+)</t>
  </si>
  <si>
    <t>Address Data+ (All &gt; Ad hoc Payment Data)</t>
  </si>
  <si>
    <t>Address Line Data+ (All &gt; Ad hoc Payment Data &gt; Address Data+)</t>
  </si>
  <si>
    <t>Submunicipality Data+ (All &gt; Ad hoc Payment Data &gt; Address Data+)</t>
  </si>
  <si>
    <t>Subregion Data+ (All &gt; Ad hoc Payment Data &gt; Address Data+)</t>
  </si>
  <si>
    <t>Usage Data+ (All &gt; Ad hoc Payment Data &gt; Address Data+)</t>
  </si>
  <si>
    <t>Type Data+ (All &gt; Ad hoc Payment Data &gt; Address Data+ &gt; Usage Data+)</t>
  </si>
  <si>
    <t>Bank Data+ (All &gt; Ad hoc Payment Data)</t>
  </si>
  <si>
    <t>Intermediary Bank Data+ (All &gt; Ad hoc Payment Data &gt; Bank Data+)</t>
  </si>
  <si>
    <t>Payee Alternate Name Data+ (All &gt; Ad hoc Payment Data)</t>
  </si>
  <si>
    <t>Attachment Data+ (All &gt; Ad hoc Payment Data)</t>
  </si>
  <si>
    <t>Restrictions</t>
  </si>
  <si>
    <t>Required</t>
  </si>
  <si>
    <t>Optional</t>
  </si>
  <si>
    <t>Optional. May have multiples</t>
  </si>
  <si>
    <t>Required. May have multiples</t>
  </si>
  <si>
    <t>Format</t>
  </si>
  <si>
    <t>Text</t>
  </si>
  <si>
    <t>Y/N</t>
  </si>
  <si>
    <t>Ad_hoc_Payment_Reference_ID</t>
  </si>
  <si>
    <t>Contingent_Worker_ID</t>
  </si>
  <si>
    <t>YYYY-MM-DD</t>
  </si>
  <si>
    <t>Company_Reference_ID</t>
  </si>
  <si>
    <t>Bank_Account_ID</t>
  </si>
  <si>
    <t>Ad_hoc_Payee_ID</t>
  </si>
  <si>
    <t>Tax_Authority_Form_Type</t>
  </si>
  <si>
    <t>Taxpayer_ID_Number_Type_ID</t>
  </si>
  <si>
    <t>Currency_ID</t>
  </si>
  <si>
    <t>Currency_Rate_Type_ID</t>
  </si>
  <si>
    <t>Number (18,6)</t>
  </si>
  <si>
    <t>Tax_Option_ID</t>
  </si>
  <si>
    <t>Address_ID</t>
  </si>
  <si>
    <t>Tax_Code_ID</t>
  </si>
  <si>
    <t>Payment_Type_ID</t>
  </si>
  <si>
    <t>Number (26,6)</t>
  </si>
  <si>
    <t>Handling_Code_ID</t>
  </si>
  <si>
    <t>Catalog_Item_ID</t>
  </si>
  <si>
    <t>Line_Number</t>
  </si>
  <si>
    <t>Change_Order_Reference_ID</t>
  </si>
  <si>
    <t>Supplier_Contract_Line_Number</t>
  </si>
  <si>
    <t>Alternate_Supplier_Contract_ID</t>
  </si>
  <si>
    <t>Customer_Invoice_Line_Reference_ID</t>
  </si>
  <si>
    <t>Supplier_Invoice_Line_ID</t>
  </si>
  <si>
    <t>Spend_Category_ID</t>
  </si>
  <si>
    <t>Accounting_Treatment_ID</t>
  </si>
  <si>
    <t>Tax_Applicability_ID</t>
  </si>
  <si>
    <t>Tax_Point_Date_Type_ID</t>
  </si>
  <si>
    <t>Tax_Rate_ID</t>
  </si>
  <si>
    <t>Tax_Recoverability_Object_ID</t>
  </si>
  <si>
    <t>Number (22,2)</t>
  </si>
  <si>
    <t>UN_CEFACT_Common_Code_ID</t>
  </si>
  <si>
    <t>Number (18,3)</t>
  </si>
  <si>
    <t>Supplier_Contract_ID</t>
  </si>
  <si>
    <t>Custom_Organization_Reference_ID</t>
  </si>
  <si>
    <t>Cost_Center_Reference_ID</t>
  </si>
  <si>
    <t>Worktag_Allocation_Template_ID</t>
  </si>
  <si>
    <t>Supplier_Invoice_Line_Split_ID</t>
  </si>
  <si>
    <t>Internal_Service_Delivery_Line_Split_ID</t>
  </si>
  <si>
    <t>Academic_Level_ID</t>
  </si>
  <si>
    <t>Tax_Type_ID</t>
  </si>
  <si>
    <t>ISO_3166-1_Alpha-2_Code</t>
  </si>
  <si>
    <t>DateTime</t>
  </si>
  <si>
    <t>Country_Subregion_Code_In_Country</t>
  </si>
  <si>
    <t>Country_Region_ID</t>
  </si>
  <si>
    <t>Communication_Usage_Type_ID</t>
  </si>
  <si>
    <t>Communication_Usage_Behavior_ID</t>
  </si>
  <si>
    <t>Communication_Usage_Behavior_Tenanted_ID</t>
  </si>
  <si>
    <t>Number</t>
  </si>
  <si>
    <t>Bank_Account_Type_Code</t>
  </si>
  <si>
    <t>Alternate_Name_Usage_ID</t>
  </si>
  <si>
    <t>Fields</t>
  </si>
  <si>
    <t>Spreadsheet Key*</t>
  </si>
  <si>
    <t>Add Only</t>
  </si>
  <si>
    <t>Ad hoc Payment</t>
  </si>
  <si>
    <t>Auto Complete</t>
  </si>
  <si>
    <t>Comment</t>
  </si>
  <si>
    <t>Worker</t>
  </si>
  <si>
    <t>Ad hoc Payment ID</t>
  </si>
  <si>
    <t>Submit</t>
  </si>
  <si>
    <t>Cancel Accounting Date</t>
  </si>
  <si>
    <t>Company*</t>
  </si>
  <si>
    <t>Bank Account*</t>
  </si>
  <si>
    <t>Payee</t>
  </si>
  <si>
    <t>Create new Ad hoc Payee Name</t>
  </si>
  <si>
    <t>Ad Hoc Payee Phonetic Name</t>
  </si>
  <si>
    <t>Single Use</t>
  </si>
  <si>
    <t>Tax Authority Form Type</t>
  </si>
  <si>
    <t>IRS 1099 MISC Payee</t>
  </si>
  <si>
    <t>TIN Type</t>
  </si>
  <si>
    <t>Tax ID</t>
  </si>
  <si>
    <t>Tax Payment</t>
  </si>
  <si>
    <t>Currency*</t>
  </si>
  <si>
    <t>Currency Rate Type</t>
  </si>
  <si>
    <t>Currency Conversion Rate</t>
  </si>
  <si>
    <t>Eliminate Foreign Exchange Gain or Loss</t>
  </si>
  <si>
    <t>Default Tax Option</t>
  </si>
  <si>
    <t>Ship-To Address ID</t>
  </si>
  <si>
    <t>Tax Code</t>
  </si>
  <si>
    <t>Payment Date*</t>
  </si>
  <si>
    <t>Payment Type</t>
  </si>
  <si>
    <t>Memo</t>
  </si>
  <si>
    <t>Document Link</t>
  </si>
  <si>
    <t>Reference Number</t>
  </si>
  <si>
    <t>Control Total Amount</t>
  </si>
  <si>
    <t>Tax Amount</t>
  </si>
  <si>
    <t>Freight Amount</t>
  </si>
  <si>
    <t>Other Charges</t>
  </si>
  <si>
    <t>Handling Code</t>
  </si>
  <si>
    <t>Addenda Lines as Text</t>
  </si>
  <si>
    <t>External Reference as Text</t>
  </si>
  <si>
    <t>Row ID*</t>
  </si>
  <si>
    <t>Supplier Invoice Line ID</t>
  </si>
  <si>
    <t>Line Order</t>
  </si>
  <si>
    <t>Intercompany Affiliate</t>
  </si>
  <si>
    <t>Purchase Item</t>
  </si>
  <si>
    <t>Item Description</t>
  </si>
  <si>
    <t>Purchase Order Line</t>
  </si>
  <si>
    <t>Change Order Reference</t>
  </si>
  <si>
    <t>Supplier Contract Line</t>
  </si>
  <si>
    <t>Alternate Supplier Contract</t>
  </si>
  <si>
    <t>Customer Invoice Line</t>
  </si>
  <si>
    <t>Supplier Invoice Line to Adjust</t>
  </si>
  <si>
    <t>Ship To Address</t>
  </si>
  <si>
    <t>Ship To Contact</t>
  </si>
  <si>
    <t>Accounting Treatment</t>
  </si>
  <si>
    <t>Trackable Item</t>
  </si>
  <si>
    <t>Tax Applicability</t>
  </si>
  <si>
    <t>Withholding Tax Code</t>
  </si>
  <si>
    <t>Tax Point Date Type</t>
  </si>
  <si>
    <t>Tax Point Date</t>
  </si>
  <si>
    <t>Tax Rate 1</t>
  </si>
  <si>
    <t>Tax Recoverability 1</t>
  </si>
  <si>
    <t>Tax Option 1</t>
  </si>
  <si>
    <t>Tax Rate 2+</t>
  </si>
  <si>
    <t>Tax Recoverability 2</t>
  </si>
  <si>
    <t>Tax Option 2</t>
  </si>
  <si>
    <t>Tax Rate 3+</t>
  </si>
  <si>
    <t>Tax Recoverability 3</t>
  </si>
  <si>
    <t>Tax Option 3</t>
  </si>
  <si>
    <t>Tax Rate 4+</t>
  </si>
  <si>
    <t>Tax Recoverability 4</t>
  </si>
  <si>
    <t>Tax Option 4</t>
  </si>
  <si>
    <t>Tax Rate 5+</t>
  </si>
  <si>
    <t>Tax Recoverability 5</t>
  </si>
  <si>
    <t>Tax Option 5</t>
  </si>
  <si>
    <t>Tax Rate 6+</t>
  </si>
  <si>
    <t>Tax Recoverability 6</t>
  </si>
  <si>
    <t>Tax Option 6</t>
  </si>
  <si>
    <t>Packaging String</t>
  </si>
  <si>
    <t>Quantity</t>
  </si>
  <si>
    <t>Unit of Measure</t>
  </si>
  <si>
    <t>Unit Cost</t>
  </si>
  <si>
    <t>Extended Amount</t>
  </si>
  <si>
    <t>Retention Amount</t>
  </si>
  <si>
    <t>Payment Amount</t>
  </si>
  <si>
    <t>Budget Date</t>
  </si>
  <si>
    <t>Prepaid</t>
  </si>
  <si>
    <t>Supplier Contract</t>
  </si>
  <si>
    <t>Program</t>
  </si>
  <si>
    <t>Cost Center</t>
  </si>
  <si>
    <t>Division</t>
  </si>
  <si>
    <t>Billable</t>
  </si>
  <si>
    <t>Worktag Split Template</t>
  </si>
  <si>
    <t>Supplier Invoice Line Split</t>
  </si>
  <si>
    <t>Supplier Invoice Line Split ID</t>
  </si>
  <si>
    <t>Line Split Allocation</t>
  </si>
  <si>
    <t>Worktag+</t>
  </si>
  <si>
    <t>Tax Applicability*</t>
  </si>
  <si>
    <t>Tax Code*</t>
  </si>
  <si>
    <t>Row ID**</t>
  </si>
  <si>
    <t>Tax Rate</t>
  </si>
  <si>
    <t>Tax Recoverability</t>
  </si>
  <si>
    <t>Tax Type</t>
  </si>
  <si>
    <t>Formatted Address</t>
  </si>
  <si>
    <t>Address Format Type</t>
  </si>
  <si>
    <t>Defaulted Business Site Address</t>
  </si>
  <si>
    <t>Delete</t>
  </si>
  <si>
    <t>Do Not Replace All</t>
  </si>
  <si>
    <t>Effective Date</t>
  </si>
  <si>
    <t>Country</t>
  </si>
  <si>
    <t>Last Modified</t>
  </si>
  <si>
    <t>Descriptor</t>
  </si>
  <si>
    <t>Type</t>
  </si>
  <si>
    <t>Address Line Data</t>
  </si>
  <si>
    <t>Municipality</t>
  </si>
  <si>
    <t>Country City</t>
  </si>
  <si>
    <t>ISO 3166 1 Alpha 2 Code</t>
  </si>
  <si>
    <t>Address Component Name</t>
  </si>
  <si>
    <t>Submunicipality Data</t>
  </si>
  <si>
    <t>Country Region</t>
  </si>
  <si>
    <t>Country Region Descriptor</t>
  </si>
  <si>
    <t>Subregion Data</t>
  </si>
  <si>
    <t>Postal Code</t>
  </si>
  <si>
    <t>Public</t>
  </si>
  <si>
    <t>Primary</t>
  </si>
  <si>
    <t>Type*</t>
  </si>
  <si>
    <t>Use For+</t>
  </si>
  <si>
    <t>Use For Tenanted+</t>
  </si>
  <si>
    <t>Comments</t>
  </si>
  <si>
    <t>Number of Days</t>
  </si>
  <si>
    <t>Municipality Local</t>
  </si>
  <si>
    <t>Address</t>
  </si>
  <si>
    <t>Address ID</t>
  </si>
  <si>
    <t>Settlement Bank Account ID</t>
  </si>
  <si>
    <t>Currency</t>
  </si>
  <si>
    <t>Bank Account Nickname</t>
  </si>
  <si>
    <t>Bank Account Type</t>
  </si>
  <si>
    <t>Bank Name</t>
  </si>
  <si>
    <t>Routing Transit Number</t>
  </si>
  <si>
    <t>Branch ID</t>
  </si>
  <si>
    <t>Branch Name</t>
  </si>
  <si>
    <t>Bank Account Number</t>
  </si>
  <si>
    <t>Check Digit</t>
  </si>
  <si>
    <t>Bank Account Name</t>
  </si>
  <si>
    <t>Roll Number</t>
  </si>
  <si>
    <t>IBAN</t>
  </si>
  <si>
    <t>SWIFT Bank Identification Code</t>
  </si>
  <si>
    <t>Accepts Payment Types+</t>
  </si>
  <si>
    <t>Payment Types+</t>
  </si>
  <si>
    <t>For Supplier Connections Only</t>
  </si>
  <si>
    <t>Requires Prenote</t>
  </si>
  <si>
    <t>Payment Type Prenote</t>
  </si>
  <si>
    <t>Inactive</t>
  </si>
  <si>
    <t>Bank Instructions</t>
  </si>
  <si>
    <t>Intermediary Bank Account ID</t>
  </si>
  <si>
    <t>Intermediary Bank Order</t>
  </si>
  <si>
    <t>Alternate Name*</t>
  </si>
  <si>
    <t>Alternate Name Usage*+*</t>
  </si>
  <si>
    <t>Content Type</t>
  </si>
  <si>
    <t>Filename</t>
  </si>
  <si>
    <t>Encoding</t>
  </si>
  <si>
    <t>Compressed</t>
  </si>
  <si>
    <t>File Content</t>
  </si>
  <si>
    <t>1</t>
  </si>
  <si>
    <t>BA-016</t>
  </si>
  <si>
    <t>N</t>
  </si>
  <si>
    <t>USD</t>
  </si>
  <si>
    <t>EFT</t>
  </si>
  <si>
    <t>A</t>
  </si>
  <si>
    <t>EXPENSE</t>
  </si>
  <si>
    <t>n</t>
  </si>
  <si>
    <t>P886</t>
  </si>
  <si>
    <t>June 1- 8, 2023</t>
  </si>
  <si>
    <t>Philadelphia, PA</t>
  </si>
  <si>
    <t>2023 ABA Stonier Graduate School of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</si>
</sst>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9"/>
      <name val="Arial"/>
      <family val="2"/>
    </font>
    <font>
      <sz val="14"/>
      <color indexed="8"/>
      <name val="Arial"/>
      <family val="2"/>
    </font>
    <font>
      <b/>
      <sz val="14"/>
      <color indexed="30"/>
      <name val="Arial"/>
      <family val="2"/>
    </font>
    <font>
      <b/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indexed="18"/>
      <name val="Arial"/>
      <family val="2"/>
    </font>
    <font>
      <sz val="8"/>
      <color indexed="23"/>
      <name val="Arial"/>
      <family val="2"/>
    </font>
    <font>
      <sz val="11"/>
      <color indexed="23"/>
      <name val="Calibri"/>
      <family val="2"/>
    </font>
    <font>
      <b/>
      <sz val="11"/>
      <color indexed="10"/>
      <name val="Calibri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indexed="30"/>
      <name val="Arial"/>
      <family val="2"/>
    </font>
    <font>
      <b/>
      <sz val="14"/>
      <color rgb="FF000000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indexed="8"/>
      <name val="Arial"/>
      <family val="2"/>
    </font>
    <font>
      <u/>
      <sz val="12"/>
      <color rgb="FF000000"/>
      <name val="Arial"/>
      <family val="2"/>
    </font>
    <font>
      <u/>
      <sz val="12"/>
      <color indexed="8"/>
      <name val="Arial"/>
      <family val="2"/>
    </font>
    <font>
      <u/>
      <sz val="14"/>
      <color indexed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Segoe U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2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/>
    <xf numFmtId="49" fontId="0" fillId="0" borderId="0" xfId="0" applyNumberFormat="1"/>
    <xf numFmtId="0" fontId="18" fillId="36" borderId="10" xfId="0" applyFont="1" applyFill="1" applyBorder="1"/>
    <xf numFmtId="0" fontId="18" fillId="37" borderId="10" xfId="0" applyFont="1" applyFill="1" applyBorder="1"/>
    <xf numFmtId="0" fontId="18" fillId="38" borderId="10" xfId="0" applyFont="1" applyFill="1" applyBorder="1"/>
    <xf numFmtId="0" fontId="24" fillId="39" borderId="10" xfId="0" applyFont="1" applyFill="1" applyBorder="1"/>
    <xf numFmtId="0" fontId="25" fillId="0" borderId="0" xfId="0" applyFont="1" applyAlignment="1">
      <alignment horizontal="center"/>
    </xf>
    <xf numFmtId="44" fontId="26" fillId="0" borderId="0" xfId="0" applyNumberFormat="1" applyFont="1"/>
    <xf numFmtId="1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49" fontId="26" fillId="0" borderId="0" xfId="0" applyNumberFormat="1" applyFont="1"/>
    <xf numFmtId="0" fontId="48" fillId="0" borderId="0" xfId="0" applyFont="1"/>
    <xf numFmtId="0" fontId="19" fillId="33" borderId="0" xfId="0" applyFont="1" applyFill="1" applyAlignment="1" applyProtection="1">
      <alignment horizontal="left" vertical="top" indent="21"/>
      <protection locked="0"/>
    </xf>
    <xf numFmtId="0" fontId="43" fillId="33" borderId="0" xfId="0" applyFont="1" applyFill="1" applyAlignment="1" applyProtection="1">
      <alignment horizontal="left" indent="3"/>
      <protection locked="0"/>
    </xf>
    <xf numFmtId="0" fontId="0" fillId="0" borderId="0" xfId="0" applyAlignment="1" applyProtection="1">
      <alignment horizontal="center"/>
      <protection locked="0"/>
    </xf>
    <xf numFmtId="0" fontId="19" fillId="33" borderId="0" xfId="0" applyFont="1" applyFill="1" applyProtection="1">
      <protection locked="0"/>
    </xf>
    <xf numFmtId="164" fontId="19" fillId="33" borderId="0" xfId="1" applyNumberFormat="1" applyFont="1" applyFill="1" applyBorder="1" applyAlignment="1" applyProtection="1">
      <alignment horizontal="center"/>
      <protection locked="0"/>
    </xf>
    <xf numFmtId="44" fontId="19" fillId="33" borderId="0" xfId="1" applyFont="1" applyFill="1" applyProtection="1">
      <protection locked="0"/>
    </xf>
    <xf numFmtId="44" fontId="19" fillId="33" borderId="0" xfId="1" applyFont="1" applyFill="1" applyBorder="1" applyProtection="1">
      <protection locked="0"/>
    </xf>
    <xf numFmtId="0" fontId="19" fillId="33" borderId="0" xfId="0" applyFont="1" applyFill="1" applyAlignment="1" applyProtection="1">
      <alignment horizontal="right"/>
      <protection locked="0"/>
    </xf>
    <xf numFmtId="0" fontId="19" fillId="33" borderId="0" xfId="0" applyFont="1" applyFill="1" applyAlignment="1" applyProtection="1">
      <alignment horizontal="left"/>
      <protection locked="0"/>
    </xf>
    <xf numFmtId="0" fontId="19" fillId="33" borderId="0" xfId="0" applyFont="1" applyFill="1" applyAlignment="1" applyProtection="1">
      <alignment horizontal="left" indent="4"/>
      <protection locked="0"/>
    </xf>
    <xf numFmtId="0" fontId="0" fillId="0" borderId="0" xfId="0" applyProtection="1">
      <protection locked="0"/>
    </xf>
    <xf numFmtId="0" fontId="19" fillId="33" borderId="0" xfId="0" applyFont="1" applyFill="1" applyAlignment="1" applyProtection="1">
      <alignment horizontal="left" indent="18"/>
      <protection locked="0"/>
    </xf>
    <xf numFmtId="44" fontId="19" fillId="33" borderId="0" xfId="1" applyFont="1" applyFill="1" applyBorder="1" applyAlignment="1" applyProtection="1">
      <protection locked="0"/>
    </xf>
    <xf numFmtId="0" fontId="32" fillId="33" borderId="0" xfId="0" applyFont="1" applyFill="1" applyAlignment="1" applyProtection="1">
      <alignment horizontal="left" indent="1"/>
      <protection locked="0"/>
    </xf>
    <xf numFmtId="0" fontId="19" fillId="33" borderId="0" xfId="0" applyFont="1" applyFill="1" applyAlignment="1" applyProtection="1">
      <alignment horizontal="center"/>
      <protection locked="0"/>
    </xf>
    <xf numFmtId="44" fontId="21" fillId="34" borderId="10" xfId="1" applyFont="1" applyFill="1" applyBorder="1" applyAlignment="1" applyProtection="1">
      <alignment horizontal="center"/>
      <protection locked="0"/>
    </xf>
    <xf numFmtId="44" fontId="21" fillId="33" borderId="0" xfId="1" applyFont="1" applyFill="1" applyBorder="1" applyAlignment="1" applyProtection="1">
      <alignment horizontal="center"/>
      <protection locked="0"/>
    </xf>
    <xf numFmtId="0" fontId="21" fillId="33" borderId="18" xfId="0" applyFont="1" applyFill="1" applyBorder="1" applyAlignment="1" applyProtection="1">
      <alignment horizontal="left" indent="3"/>
      <protection locked="0"/>
    </xf>
    <xf numFmtId="0" fontId="21" fillId="33" borderId="18" xfId="0" applyFont="1" applyFill="1" applyBorder="1" applyAlignment="1" applyProtection="1">
      <alignment horizontal="left" indent="1"/>
      <protection locked="0"/>
    </xf>
    <xf numFmtId="44" fontId="19" fillId="35" borderId="19" xfId="1" applyFont="1" applyFill="1" applyBorder="1" applyProtection="1">
      <protection locked="0"/>
    </xf>
    <xf numFmtId="44" fontId="19" fillId="33" borderId="0" xfId="1" applyFont="1" applyFill="1" applyBorder="1" applyAlignment="1" applyProtection="1">
      <alignment horizontal="left" indent="6"/>
      <protection locked="0"/>
    </xf>
    <xf numFmtId="0" fontId="35" fillId="40" borderId="0" xfId="0" applyFont="1" applyFill="1" applyProtection="1">
      <protection locked="0"/>
    </xf>
    <xf numFmtId="0" fontId="19" fillId="33" borderId="0" xfId="0" applyFont="1" applyFill="1" applyAlignment="1" applyProtection="1">
      <alignment horizontal="left" indent="5"/>
      <protection locked="0"/>
    </xf>
    <xf numFmtId="0" fontId="19" fillId="33" borderId="0" xfId="0" applyFont="1" applyFill="1" applyAlignment="1" applyProtection="1">
      <alignment horizontal="left" indent="1"/>
      <protection locked="0"/>
    </xf>
    <xf numFmtId="44" fontId="19" fillId="33" borderId="11" xfId="1" applyFont="1" applyFill="1" applyBorder="1" applyAlignment="1" applyProtection="1">
      <alignment horizontal="left" indent="1"/>
      <protection locked="0"/>
    </xf>
    <xf numFmtId="44" fontId="19" fillId="33" borderId="0" xfId="1" applyFont="1" applyFill="1" applyBorder="1" applyAlignment="1" applyProtection="1">
      <alignment horizontal="left" indent="1"/>
      <protection locked="0"/>
    </xf>
    <xf numFmtId="0" fontId="36" fillId="33" borderId="0" xfId="0" applyFont="1" applyFill="1" applyAlignment="1" applyProtection="1">
      <alignment horizontal="center"/>
      <protection locked="0"/>
    </xf>
    <xf numFmtId="44" fontId="19" fillId="33" borderId="11" xfId="1" applyFont="1" applyFill="1" applyBorder="1" applyProtection="1">
      <protection locked="0"/>
    </xf>
    <xf numFmtId="1" fontId="19" fillId="41" borderId="25" xfId="0" applyNumberFormat="1" applyFont="1" applyFill="1" applyBorder="1" applyAlignment="1" applyProtection="1">
      <alignment horizontal="center"/>
      <protection locked="0"/>
    </xf>
    <xf numFmtId="44" fontId="30" fillId="33" borderId="0" xfId="1" applyFont="1" applyFill="1" applyBorder="1" applyAlignment="1" applyProtection="1">
      <alignment vertical="center"/>
      <protection locked="0"/>
    </xf>
    <xf numFmtId="0" fontId="19" fillId="33" borderId="18" xfId="0" applyFont="1" applyFill="1" applyBorder="1" applyAlignment="1" applyProtection="1">
      <alignment horizontal="left" indent="3"/>
      <protection locked="0"/>
    </xf>
    <xf numFmtId="0" fontId="19" fillId="33" borderId="18" xfId="0" applyFont="1" applyFill="1" applyBorder="1" applyAlignment="1" applyProtection="1">
      <alignment horizontal="left" indent="1"/>
      <protection locked="0"/>
    </xf>
    <xf numFmtId="0" fontId="22" fillId="33" borderId="0" xfId="0" applyFont="1" applyFill="1" applyProtection="1">
      <protection locked="0"/>
    </xf>
    <xf numFmtId="0" fontId="21" fillId="33" borderId="0" xfId="0" applyFont="1" applyFill="1" applyAlignment="1" applyProtection="1">
      <alignment horizontal="left" indent="3"/>
      <protection locked="0"/>
    </xf>
    <xf numFmtId="0" fontId="38" fillId="33" borderId="0" xfId="0" applyFont="1" applyFill="1" applyAlignment="1" applyProtection="1">
      <alignment horizontal="left"/>
      <protection locked="0"/>
    </xf>
    <xf numFmtId="0" fontId="19" fillId="34" borderId="10" xfId="0" applyFont="1" applyFill="1" applyBorder="1" applyAlignment="1" applyProtection="1">
      <alignment horizontal="center"/>
      <protection locked="0"/>
    </xf>
    <xf numFmtId="0" fontId="41" fillId="33" borderId="0" xfId="0" applyFont="1" applyFill="1" applyAlignment="1" applyProtection="1">
      <alignment horizontal="left" indent="3"/>
      <protection locked="0"/>
    </xf>
    <xf numFmtId="0" fontId="27" fillId="33" borderId="0" xfId="0" applyFont="1" applyFill="1" applyAlignment="1" applyProtection="1">
      <alignment horizontal="left" indent="2"/>
      <protection locked="0"/>
    </xf>
    <xf numFmtId="44" fontId="19" fillId="35" borderId="20" xfId="1" applyFont="1" applyFill="1" applyBorder="1" applyProtection="1">
      <protection locked="0"/>
    </xf>
    <xf numFmtId="44" fontId="19" fillId="33" borderId="23" xfId="1" applyFont="1" applyFill="1" applyBorder="1" applyAlignment="1" applyProtection="1">
      <alignment horizontal="left" indent="1"/>
      <protection locked="0"/>
    </xf>
    <xf numFmtId="44" fontId="19" fillId="35" borderId="22" xfId="1" applyFont="1" applyFill="1" applyBorder="1" applyProtection="1">
      <protection locked="0"/>
    </xf>
    <xf numFmtId="0" fontId="41" fillId="33" borderId="18" xfId="0" applyFont="1" applyFill="1" applyBorder="1" applyAlignment="1" applyProtection="1">
      <alignment horizontal="left" indent="3"/>
      <protection locked="0"/>
    </xf>
    <xf numFmtId="0" fontId="27" fillId="33" borderId="18" xfId="0" applyFont="1" applyFill="1" applyBorder="1" applyAlignment="1" applyProtection="1">
      <alignment horizontal="left" indent="2"/>
      <protection locked="0"/>
    </xf>
    <xf numFmtId="0" fontId="21" fillId="33" borderId="0" xfId="0" applyFont="1" applyFill="1" applyAlignment="1" applyProtection="1">
      <alignment horizontal="left" indent="1"/>
      <protection locked="0"/>
    </xf>
    <xf numFmtId="44" fontId="19" fillId="35" borderId="24" xfId="1" applyFont="1" applyFill="1" applyBorder="1" applyProtection="1">
      <protection locked="0"/>
    </xf>
    <xf numFmtId="0" fontId="42" fillId="33" borderId="18" xfId="0" applyFont="1" applyFill="1" applyBorder="1" applyAlignment="1" applyProtection="1">
      <alignment horizontal="left" indent="3"/>
      <protection locked="0"/>
    </xf>
    <xf numFmtId="0" fontId="27" fillId="33" borderId="17" xfId="0" applyFont="1" applyFill="1" applyBorder="1" applyAlignment="1" applyProtection="1">
      <alignment horizontal="left" indent="2"/>
      <protection locked="0"/>
    </xf>
    <xf numFmtId="44" fontId="19" fillId="35" borderId="21" xfId="1" applyFont="1" applyFill="1" applyBorder="1" applyProtection="1">
      <protection locked="0"/>
    </xf>
    <xf numFmtId="0" fontId="21" fillId="33" borderId="0" xfId="0" applyFont="1" applyFill="1" applyAlignment="1" applyProtection="1">
      <alignment horizontal="left" indent="2"/>
      <protection locked="0"/>
    </xf>
    <xf numFmtId="0" fontId="34" fillId="33" borderId="0" xfId="0" applyFont="1" applyFill="1" applyAlignment="1" applyProtection="1">
      <alignment horizontal="left" indent="18"/>
      <protection locked="0"/>
    </xf>
    <xf numFmtId="44" fontId="21" fillId="33" borderId="0" xfId="1" applyFont="1" applyFill="1" applyBorder="1" applyProtection="1">
      <protection locked="0"/>
    </xf>
    <xf numFmtId="44" fontId="21" fillId="40" borderId="0" xfId="1" applyFont="1" applyFill="1" applyBorder="1" applyProtection="1">
      <protection locked="0"/>
    </xf>
    <xf numFmtId="0" fontId="44" fillId="33" borderId="0" xfId="0" applyFont="1" applyFill="1" applyAlignment="1" applyProtection="1">
      <alignment horizontal="center" wrapText="1"/>
      <protection locked="0"/>
    </xf>
    <xf numFmtId="44" fontId="19" fillId="33" borderId="11" xfId="1" applyFont="1" applyFill="1" applyBorder="1" applyAlignment="1" applyProtection="1">
      <alignment horizontal="left" indent="1"/>
    </xf>
    <xf numFmtId="44" fontId="19" fillId="33" borderId="19" xfId="1" applyFont="1" applyFill="1" applyBorder="1" applyAlignment="1" applyProtection="1">
      <alignment horizontal="left" indent="1"/>
    </xf>
    <xf numFmtId="44" fontId="21" fillId="35" borderId="10" xfId="1" applyFont="1" applyFill="1" applyBorder="1" applyProtection="1"/>
    <xf numFmtId="44" fontId="19" fillId="35" borderId="25" xfId="1" applyFont="1" applyFill="1" applyBorder="1" applyProtection="1"/>
    <xf numFmtId="44" fontId="21" fillId="35" borderId="16" xfId="1" applyFont="1" applyFill="1" applyBorder="1" applyProtection="1"/>
    <xf numFmtId="0" fontId="47" fillId="33" borderId="0" xfId="0" applyFont="1" applyFill="1"/>
    <xf numFmtId="0" fontId="19" fillId="33" borderId="0" xfId="0" applyFont="1" applyFill="1"/>
    <xf numFmtId="44" fontId="39" fillId="33" borderId="10" xfId="1" applyFont="1" applyFill="1" applyBorder="1" applyAlignment="1" applyProtection="1">
      <alignment horizontal="left"/>
    </xf>
    <xf numFmtId="44" fontId="45" fillId="33" borderId="10" xfId="1" applyFont="1" applyFill="1" applyBorder="1" applyProtection="1"/>
    <xf numFmtId="44" fontId="46" fillId="33" borderId="10" xfId="1" applyFont="1" applyFill="1" applyBorder="1" applyProtection="1"/>
    <xf numFmtId="44" fontId="19" fillId="33" borderId="0" xfId="1" applyFont="1" applyFill="1" applyProtection="1"/>
    <xf numFmtId="0" fontId="40" fillId="33" borderId="10" xfId="0" applyFont="1" applyFill="1" applyBorder="1" applyAlignment="1">
      <alignment horizontal="center"/>
    </xf>
    <xf numFmtId="44" fontId="40" fillId="33" borderId="10" xfId="1" applyFont="1" applyFill="1" applyBorder="1" applyAlignment="1" applyProtection="1">
      <alignment horizontal="center"/>
    </xf>
    <xf numFmtId="44" fontId="19" fillId="33" borderId="10" xfId="1" applyFont="1" applyFill="1" applyBorder="1" applyProtection="1"/>
    <xf numFmtId="0" fontId="19" fillId="33" borderId="10" xfId="0" applyFont="1" applyFill="1" applyBorder="1" applyAlignment="1">
      <alignment horizontal="center"/>
    </xf>
    <xf numFmtId="44" fontId="19" fillId="35" borderId="19" xfId="1" applyFont="1" applyFill="1" applyBorder="1" applyProtection="1"/>
    <xf numFmtId="44" fontId="19" fillId="35" borderId="22" xfId="1" applyFont="1" applyFill="1" applyBorder="1" applyProtection="1"/>
    <xf numFmtId="44" fontId="19" fillId="35" borderId="10" xfId="1" applyFont="1" applyFill="1" applyBorder="1" applyProtection="1">
      <protection locked="0"/>
    </xf>
    <xf numFmtId="44" fontId="19" fillId="33" borderId="10" xfId="1" applyFont="1" applyFill="1" applyBorder="1" applyProtection="1">
      <protection locked="0"/>
    </xf>
    <xf numFmtId="0" fontId="19" fillId="33" borderId="10" xfId="0" applyFont="1" applyFill="1" applyBorder="1" applyAlignment="1" applyProtection="1">
      <alignment horizontal="left" indent="5"/>
      <protection locked="0"/>
    </xf>
    <xf numFmtId="0" fontId="21" fillId="33" borderId="13" xfId="0" applyFont="1" applyFill="1" applyBorder="1" applyAlignment="1">
      <alignment horizontal="left" indent="12"/>
    </xf>
    <xf numFmtId="0" fontId="21" fillId="33" borderId="15" xfId="0" applyFont="1" applyFill="1" applyBorder="1" applyAlignment="1">
      <alignment horizontal="left" indent="12"/>
    </xf>
    <xf numFmtId="0" fontId="21" fillId="33" borderId="14" xfId="0" applyFont="1" applyFill="1" applyBorder="1" applyAlignment="1">
      <alignment horizontal="left" indent="12"/>
    </xf>
    <xf numFmtId="0" fontId="19" fillId="33" borderId="13" xfId="0" applyFont="1" applyFill="1" applyBorder="1" applyAlignment="1">
      <alignment horizontal="left" indent="6"/>
    </xf>
    <xf numFmtId="0" fontId="19" fillId="33" borderId="15" xfId="0" applyFont="1" applyFill="1" applyBorder="1" applyAlignment="1">
      <alignment horizontal="left" indent="6"/>
    </xf>
    <xf numFmtId="0" fontId="19" fillId="33" borderId="14" xfId="0" applyFont="1" applyFill="1" applyBorder="1" applyAlignment="1">
      <alignment horizontal="left" indent="6"/>
    </xf>
    <xf numFmtId="0" fontId="20" fillId="33" borderId="0" xfId="0" applyFont="1" applyFill="1" applyAlignment="1" applyProtection="1">
      <alignment horizontal="center" vertical="top"/>
      <protection locked="0"/>
    </xf>
    <xf numFmtId="0" fontId="28" fillId="33" borderId="0" xfId="0" applyFont="1" applyFill="1" applyAlignment="1" applyProtection="1">
      <alignment horizontal="center" vertical="top"/>
      <protection locked="0"/>
    </xf>
    <xf numFmtId="0" fontId="35" fillId="40" borderId="0" xfId="0" applyFont="1" applyFill="1" applyAlignment="1" applyProtection="1">
      <protection locked="0"/>
    </xf>
    <xf numFmtId="0" fontId="0" fillId="40" borderId="0" xfId="0" applyFill="1" applyAlignment="1" applyProtection="1">
      <protection locked="0"/>
    </xf>
    <xf numFmtId="0" fontId="19" fillId="33" borderId="12" xfId="0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9" fillId="33" borderId="15" xfId="0" applyFon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4" fontId="19" fillId="33" borderId="15" xfId="0" applyNumberFormat="1" applyFont="1" applyFill="1" applyBorder="1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14" fontId="19" fillId="33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33" borderId="12" xfId="0" applyFont="1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8" fillId="38" borderId="13" xfId="0" applyFont="1" applyFill="1" applyBorder="1" applyAlignment="1"/>
    <xf numFmtId="0" fontId="18" fillId="38" borderId="15" xfId="0" applyFont="1" applyFill="1" applyBorder="1" applyAlignment="1"/>
    <xf numFmtId="0" fontId="18" fillId="38" borderId="14" xfId="0" applyFont="1" applyFill="1" applyBorder="1" applyAlignment="1"/>
    <xf numFmtId="0" fontId="18" fillId="37" borderId="13" xfId="0" applyFont="1" applyFill="1" applyBorder="1" applyAlignment="1"/>
    <xf numFmtId="0" fontId="18" fillId="37" borderId="15" xfId="0" applyFont="1" applyFill="1" applyBorder="1" applyAlignment="1"/>
    <xf numFmtId="0" fontId="18" fillId="37" borderId="14" xfId="0" applyFont="1" applyFill="1" applyBorder="1" applyAlignment="1"/>
    <xf numFmtId="0" fontId="23" fillId="0" borderId="0" xfId="0" applyFont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</xdr:row>
          <xdr:rowOff>137160</xdr:rowOff>
        </xdr:from>
        <xdr:to>
          <xdr:col>5</xdr:col>
          <xdr:colOff>1104900</xdr:colOff>
          <xdr:row>6</xdr:row>
          <xdr:rowOff>76200</xdr:rowOff>
        </xdr:to>
        <xdr:sp macro="" textlink="">
          <xdr:nvSpPr>
            <xdr:cNvPr id="2052" name="Check Box 4" descr="Check if payable to Bank/Company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payable to Bank/Company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52"/>
  <sheetViews>
    <sheetView tabSelected="1" zoomScale="85" zoomScaleNormal="85" workbookViewId="0">
      <selection activeCell="A3" sqref="A3:H3"/>
    </sheetView>
  </sheetViews>
  <sheetFormatPr defaultColWidth="8.6640625" defaultRowHeight="17.399999999999999" customHeight="1" x14ac:dyDescent="0.3"/>
  <cols>
    <col min="1" max="1" width="43.88671875" style="16" customWidth="1"/>
    <col min="2" max="2" width="15.88671875" style="16" customWidth="1"/>
    <col min="3" max="3" width="18.88671875" style="18" customWidth="1"/>
    <col min="4" max="4" width="20.33203125" style="18" customWidth="1"/>
    <col min="5" max="5" width="21.33203125" style="16" customWidth="1"/>
    <col min="6" max="6" width="17.33203125" style="16" customWidth="1"/>
    <col min="7" max="8" width="16.5546875" style="16" customWidth="1"/>
    <col min="9" max="9" width="15.5546875" style="16" customWidth="1"/>
    <col min="10" max="16384" width="8.6640625" style="16"/>
  </cols>
  <sheetData>
    <row r="1" spans="1:8" s="13" customFormat="1" ht="17.399999999999999" customHeight="1" x14ac:dyDescent="0.3">
      <c r="A1" s="92" t="s">
        <v>0</v>
      </c>
      <c r="B1" s="92"/>
      <c r="C1" s="92"/>
      <c r="D1" s="92"/>
      <c r="E1" s="92"/>
      <c r="F1" s="92"/>
      <c r="G1" s="92"/>
      <c r="H1" s="92"/>
    </row>
    <row r="2" spans="1:8" s="13" customFormat="1" ht="18" customHeight="1" x14ac:dyDescent="0.3">
      <c r="A2" s="92" t="s">
        <v>1</v>
      </c>
      <c r="B2" s="92"/>
      <c r="C2" s="92"/>
      <c r="D2" s="92"/>
      <c r="E2" s="92"/>
      <c r="F2" s="92"/>
      <c r="G2" s="92"/>
    </row>
    <row r="3" spans="1:8" s="13" customFormat="1" ht="18" customHeight="1" x14ac:dyDescent="0.3">
      <c r="A3" s="93" t="s">
        <v>2</v>
      </c>
      <c r="B3" s="93"/>
      <c r="C3" s="93"/>
      <c r="D3" s="93"/>
      <c r="E3" s="93"/>
      <c r="F3" s="93"/>
      <c r="G3" s="93"/>
      <c r="H3" s="93"/>
    </row>
    <row r="5" spans="1:8" ht="17.399999999999999" customHeight="1" x14ac:dyDescent="0.3">
      <c r="A5" s="14" t="s">
        <v>3</v>
      </c>
      <c r="B5" s="96"/>
      <c r="C5" s="97"/>
      <c r="D5" s="97"/>
      <c r="E5" s="15"/>
    </row>
    <row r="6" spans="1:8" ht="19.350000000000001" customHeight="1" x14ac:dyDescent="0.3">
      <c r="A6" s="14" t="s">
        <v>4</v>
      </c>
      <c r="B6" s="98"/>
      <c r="C6" s="99"/>
      <c r="D6" s="99"/>
      <c r="E6" s="15"/>
    </row>
    <row r="7" spans="1:8" ht="17.399999999999999" customHeight="1" x14ac:dyDescent="0.3">
      <c r="A7" s="14" t="s">
        <v>5</v>
      </c>
      <c r="B7" s="98"/>
      <c r="C7" s="99"/>
      <c r="D7" s="99"/>
      <c r="E7" s="15"/>
    </row>
    <row r="8" spans="1:8" ht="17.399999999999999" customHeight="1" x14ac:dyDescent="0.3">
      <c r="A8" s="14" t="s">
        <v>6</v>
      </c>
      <c r="B8" s="98"/>
      <c r="C8" s="99"/>
      <c r="D8" s="99"/>
      <c r="E8" s="15"/>
    </row>
    <row r="9" spans="1:8" ht="17.399999999999999" customHeight="1" x14ac:dyDescent="0.3">
      <c r="A9" s="14" t="s">
        <v>7</v>
      </c>
      <c r="B9" s="100"/>
      <c r="C9" s="101"/>
      <c r="D9" s="101"/>
      <c r="E9" s="15"/>
    </row>
    <row r="10" spans="1:8" ht="18.899999999999999" customHeight="1" x14ac:dyDescent="0.3">
      <c r="C10" s="17"/>
    </row>
    <row r="11" spans="1:8" ht="17.399999999999999" customHeight="1" x14ac:dyDescent="0.3">
      <c r="C11" s="19"/>
    </row>
    <row r="12" spans="1:8" ht="17.399999999999999" customHeight="1" x14ac:dyDescent="0.3">
      <c r="A12" s="20" t="s">
        <v>8</v>
      </c>
      <c r="B12" s="102" t="s">
        <v>307</v>
      </c>
      <c r="C12" s="97"/>
      <c r="D12" s="21" t="s">
        <v>9</v>
      </c>
      <c r="E12" s="104" t="s">
        <v>308</v>
      </c>
      <c r="F12" s="105"/>
      <c r="G12" s="15"/>
    </row>
    <row r="13" spans="1:8" ht="17.399999999999999" customHeight="1" x14ac:dyDescent="0.3">
      <c r="C13" s="16"/>
    </row>
    <row r="14" spans="1:8" ht="17.399999999999999" customHeight="1" x14ac:dyDescent="0.3">
      <c r="A14" s="22" t="s">
        <v>10</v>
      </c>
      <c r="B14" s="96" t="s">
        <v>309</v>
      </c>
      <c r="C14" s="97"/>
      <c r="D14" s="97"/>
      <c r="E14" s="97"/>
      <c r="F14" s="97"/>
      <c r="G14" s="23"/>
    </row>
    <row r="15" spans="1:8" ht="17.399999999999999" customHeight="1" x14ac:dyDescent="0.3">
      <c r="A15" s="24"/>
      <c r="B15" s="24"/>
      <c r="C15" s="25"/>
      <c r="D15" s="103"/>
      <c r="E15" s="103"/>
      <c r="F15" s="103"/>
      <c r="G15" s="103"/>
    </row>
    <row r="16" spans="1:8" ht="17.399999999999999" customHeight="1" x14ac:dyDescent="0.4">
      <c r="A16" s="26" t="s">
        <v>11</v>
      </c>
      <c r="B16" s="26"/>
    </row>
    <row r="17" spans="1:9" s="27" customFormat="1" ht="18" customHeight="1" x14ac:dyDescent="0.3">
      <c r="C17" s="28" t="s">
        <v>12</v>
      </c>
      <c r="D17" s="29"/>
    </row>
    <row r="18" spans="1:9" ht="17.399999999999999" customHeight="1" thickBot="1" x14ac:dyDescent="0.35">
      <c r="A18" s="30" t="s">
        <v>13</v>
      </c>
      <c r="B18" s="31"/>
      <c r="C18" s="32"/>
      <c r="D18" s="33"/>
      <c r="E18" s="34"/>
      <c r="F18" s="35"/>
      <c r="G18" s="94"/>
      <c r="H18" s="95"/>
    </row>
    <row r="19" spans="1:9" ht="17.399999999999999" customHeight="1" x14ac:dyDescent="0.3">
      <c r="A19" s="36"/>
      <c r="B19" s="36"/>
      <c r="C19" s="37"/>
      <c r="D19" s="38"/>
    </row>
    <row r="20" spans="1:9" ht="12.6" customHeight="1" thickBot="1" x14ac:dyDescent="0.35">
      <c r="A20" s="72"/>
      <c r="B20" s="39" t="s">
        <v>14</v>
      </c>
      <c r="C20" s="40"/>
      <c r="D20" s="19"/>
    </row>
    <row r="21" spans="1:9" ht="17.399999999999999" customHeight="1" thickBot="1" x14ac:dyDescent="0.35">
      <c r="A21" s="30" t="s">
        <v>15</v>
      </c>
      <c r="B21" s="41"/>
      <c r="C21" s="69">
        <f>+B21*0.585</f>
        <v>0</v>
      </c>
      <c r="D21" s="42"/>
    </row>
    <row r="22" spans="1:9" ht="15.75" customHeight="1" x14ac:dyDescent="0.3">
      <c r="C22" s="40"/>
      <c r="D22" s="19"/>
    </row>
    <row r="23" spans="1:9" ht="17.399999999999999" customHeight="1" thickBot="1" x14ac:dyDescent="0.35">
      <c r="A23" s="43" t="s">
        <v>16</v>
      </c>
      <c r="B23" s="44"/>
      <c r="C23" s="32"/>
      <c r="D23" s="19"/>
      <c r="E23" s="45"/>
    </row>
    <row r="24" spans="1:9" ht="14.25" customHeight="1" x14ac:dyDescent="0.3">
      <c r="A24" s="36"/>
      <c r="B24" s="36"/>
      <c r="C24" s="40"/>
      <c r="D24" s="19"/>
    </row>
    <row r="25" spans="1:9" ht="17.399999999999999" customHeight="1" x14ac:dyDescent="0.3">
      <c r="A25" s="46" t="s">
        <v>17</v>
      </c>
      <c r="B25" s="47"/>
      <c r="C25" s="40"/>
      <c r="D25" s="40"/>
      <c r="E25" s="48" t="s">
        <v>18</v>
      </c>
      <c r="F25" s="48" t="s">
        <v>19</v>
      </c>
      <c r="G25" s="48" t="s">
        <v>20</v>
      </c>
      <c r="H25" s="48" t="s">
        <v>21</v>
      </c>
      <c r="I25" s="48" t="s">
        <v>22</v>
      </c>
    </row>
    <row r="26" spans="1:9" ht="17.399999999999999" customHeight="1" thickBot="1" x14ac:dyDescent="0.35">
      <c r="A26" s="49" t="s">
        <v>23</v>
      </c>
      <c r="B26" s="50"/>
      <c r="C26" s="66">
        <f>SUM(E26:I26)</f>
        <v>0</v>
      </c>
      <c r="E26" s="51"/>
      <c r="F26" s="51"/>
      <c r="G26" s="51"/>
      <c r="H26" s="51"/>
      <c r="I26" s="51"/>
    </row>
    <row r="27" spans="1:9" ht="17.399999999999999" customHeight="1" thickBot="1" x14ac:dyDescent="0.35">
      <c r="A27" s="49" t="s">
        <v>24</v>
      </c>
      <c r="B27" s="50"/>
      <c r="C27" s="66">
        <f>SUM(E27:I27)</f>
        <v>0</v>
      </c>
      <c r="D27" s="52"/>
      <c r="E27" s="53"/>
      <c r="F27" s="53"/>
      <c r="G27" s="53"/>
      <c r="H27" s="53"/>
      <c r="I27" s="53"/>
    </row>
    <row r="28" spans="1:9" ht="17.399999999999999" customHeight="1" thickBot="1" x14ac:dyDescent="0.35">
      <c r="A28" s="54" t="s">
        <v>25</v>
      </c>
      <c r="B28" s="55"/>
      <c r="C28" s="67">
        <f>SUM(E28:I28)</f>
        <v>0</v>
      </c>
      <c r="D28" s="38"/>
      <c r="E28" s="53"/>
      <c r="F28" s="53"/>
      <c r="G28" s="53"/>
      <c r="H28" s="53"/>
      <c r="I28" s="53"/>
    </row>
    <row r="29" spans="1:9" ht="17.399999999999999" customHeight="1" thickBot="1" x14ac:dyDescent="0.35">
      <c r="A29" s="46" t="s">
        <v>26</v>
      </c>
      <c r="B29" s="56"/>
      <c r="C29" s="82">
        <f>SUM(C26:C28)</f>
        <v>0</v>
      </c>
      <c r="D29" s="40"/>
      <c r="E29" s="70">
        <f>+E26+E27+E28</f>
        <v>0</v>
      </c>
      <c r="F29" s="70">
        <f>+F26+F27+F28</f>
        <v>0</v>
      </c>
      <c r="G29" s="70">
        <f>+G26+G27+G28</f>
        <v>0</v>
      </c>
      <c r="H29" s="70">
        <f>+H26+H27+H28</f>
        <v>0</v>
      </c>
      <c r="I29" s="70">
        <f>+I26+I27+I28</f>
        <v>0</v>
      </c>
    </row>
    <row r="30" spans="1:9" ht="8.1" customHeight="1" x14ac:dyDescent="0.3">
      <c r="A30" s="36"/>
      <c r="B30" s="36"/>
      <c r="C30" s="40"/>
      <c r="D30" s="19"/>
    </row>
    <row r="31" spans="1:9" ht="17.399999999999999" customHeight="1" x14ac:dyDescent="0.3">
      <c r="A31" s="46" t="s">
        <v>27</v>
      </c>
      <c r="B31" s="56"/>
      <c r="C31" s="40"/>
      <c r="D31" s="19"/>
    </row>
    <row r="32" spans="1:9" ht="17.399999999999999" customHeight="1" thickBot="1" x14ac:dyDescent="0.35">
      <c r="A32" s="49" t="s">
        <v>28</v>
      </c>
      <c r="B32" s="50"/>
      <c r="C32" s="66">
        <f>SUM(E32:I32)</f>
        <v>0</v>
      </c>
      <c r="D32" s="37"/>
      <c r="E32" s="57"/>
      <c r="F32" s="51"/>
      <c r="G32" s="51"/>
      <c r="H32" s="51"/>
      <c r="I32" s="51"/>
    </row>
    <row r="33" spans="1:9" ht="17.399999999999999" customHeight="1" thickBot="1" x14ac:dyDescent="0.35">
      <c r="A33" s="58" t="s">
        <v>29</v>
      </c>
      <c r="B33" s="59"/>
      <c r="C33" s="67">
        <f>SUM(E33:I33)</f>
        <v>0</v>
      </c>
      <c r="D33" s="37"/>
      <c r="E33" s="60"/>
      <c r="F33" s="53"/>
      <c r="G33" s="53"/>
      <c r="H33" s="53"/>
      <c r="I33" s="53"/>
    </row>
    <row r="34" spans="1:9" ht="17.399999999999999" customHeight="1" thickBot="1" x14ac:dyDescent="0.35">
      <c r="A34" s="61" t="s">
        <v>30</v>
      </c>
      <c r="B34" s="56"/>
      <c r="C34" s="81">
        <f>SUM(C32:C33)</f>
        <v>0</v>
      </c>
      <c r="D34" s="40"/>
      <c r="E34" s="70">
        <f>+E32+E33</f>
        <v>0</v>
      </c>
      <c r="F34" s="70">
        <f>+F32+F33</f>
        <v>0</v>
      </c>
      <c r="G34" s="70">
        <f>+G32+G33</f>
        <v>0</v>
      </c>
      <c r="H34" s="70">
        <f>+H32+H33</f>
        <v>0</v>
      </c>
      <c r="I34" s="70">
        <f>+I32+I33</f>
        <v>0</v>
      </c>
    </row>
    <row r="35" spans="1:9" ht="8.1" customHeight="1" x14ac:dyDescent="0.3">
      <c r="A35" s="36"/>
      <c r="B35" s="36"/>
      <c r="C35" s="40"/>
      <c r="D35" s="19"/>
    </row>
    <row r="36" spans="1:9" ht="18" customHeight="1" x14ac:dyDescent="0.4">
      <c r="A36" s="62" t="s">
        <v>31</v>
      </c>
      <c r="B36" s="62"/>
      <c r="C36" s="68">
        <f>+C34+C29+C23+C21+C18</f>
        <v>0</v>
      </c>
      <c r="D36" s="63"/>
    </row>
    <row r="37" spans="1:9" ht="18" customHeight="1" x14ac:dyDescent="0.3">
      <c r="A37" s="36"/>
      <c r="B37" s="36"/>
      <c r="C37" s="64"/>
      <c r="D37" s="63"/>
    </row>
    <row r="38" spans="1:9" ht="18" hidden="1" customHeight="1" x14ac:dyDescent="0.3">
      <c r="A38" s="36"/>
      <c r="B38" s="36"/>
      <c r="C38" s="64"/>
      <c r="D38" s="63"/>
    </row>
    <row r="39" spans="1:9" ht="17.399999999999999" hidden="1" customHeight="1" x14ac:dyDescent="0.3"/>
    <row r="40" spans="1:9" ht="21.6" hidden="1" customHeight="1" x14ac:dyDescent="0.3">
      <c r="C40" s="16"/>
    </row>
    <row r="41" spans="1:9" ht="17.399999999999999" hidden="1" customHeight="1" x14ac:dyDescent="0.3">
      <c r="C41" s="16"/>
    </row>
    <row r="42" spans="1:9" ht="17.399999999999999" hidden="1" customHeight="1" x14ac:dyDescent="0.3">
      <c r="C42" s="16"/>
    </row>
    <row r="43" spans="1:9" ht="17.399999999999999" hidden="1" customHeight="1" x14ac:dyDescent="0.3">
      <c r="C43" s="16"/>
    </row>
    <row r="44" spans="1:9" ht="17.399999999999999" customHeight="1" x14ac:dyDescent="0.3">
      <c r="C44" s="72"/>
      <c r="D44" s="76"/>
      <c r="E44" s="72"/>
      <c r="F44" s="72"/>
      <c r="G44" s="72"/>
      <c r="H44" s="71" t="s">
        <v>32</v>
      </c>
      <c r="I44" s="72"/>
    </row>
    <row r="45" spans="1:9" ht="18" customHeight="1" x14ac:dyDescent="0.3">
      <c r="C45" s="72"/>
      <c r="D45" s="71" t="s">
        <v>32</v>
      </c>
      <c r="E45" s="76"/>
      <c r="F45" s="72"/>
      <c r="G45" s="72"/>
      <c r="H45" s="73" t="s">
        <v>33</v>
      </c>
      <c r="I45" s="74"/>
    </row>
    <row r="46" spans="1:9" ht="22.5" customHeight="1" x14ac:dyDescent="0.3">
      <c r="B46" s="65"/>
      <c r="C46" s="77" t="s">
        <v>34</v>
      </c>
      <c r="D46" s="78" t="s">
        <v>35</v>
      </c>
      <c r="E46" s="78" t="s">
        <v>36</v>
      </c>
      <c r="F46" s="72"/>
      <c r="G46" s="72"/>
      <c r="H46" s="75" t="s">
        <v>37</v>
      </c>
      <c r="I46" s="74" t="s">
        <v>38</v>
      </c>
    </row>
    <row r="47" spans="1:9" ht="17.399999999999999" customHeight="1" x14ac:dyDescent="0.3">
      <c r="C47" s="84" t="s">
        <v>37</v>
      </c>
      <c r="D47" s="85" t="s">
        <v>306</v>
      </c>
      <c r="E47" s="80" t="s">
        <v>39</v>
      </c>
      <c r="F47" s="83"/>
      <c r="G47" s="72"/>
      <c r="H47" s="75" t="s">
        <v>40</v>
      </c>
      <c r="I47" s="74" t="s">
        <v>41</v>
      </c>
    </row>
    <row r="48" spans="1:9" ht="17.399999999999999" customHeight="1" x14ac:dyDescent="0.3">
      <c r="C48" s="84"/>
      <c r="D48" s="85"/>
      <c r="E48" s="80" t="s">
        <v>39</v>
      </c>
      <c r="F48" s="83"/>
      <c r="G48" s="72"/>
      <c r="H48" s="75" t="s">
        <v>42</v>
      </c>
      <c r="I48" s="74" t="s">
        <v>43</v>
      </c>
    </row>
    <row r="49" spans="3:9" ht="17.399999999999999" customHeight="1" x14ac:dyDescent="0.3">
      <c r="C49" s="84"/>
      <c r="D49" s="85"/>
      <c r="E49" s="80" t="s">
        <v>39</v>
      </c>
      <c r="F49" s="83"/>
      <c r="G49" s="72"/>
      <c r="H49" s="75" t="s">
        <v>44</v>
      </c>
      <c r="I49" s="74" t="s">
        <v>45</v>
      </c>
    </row>
    <row r="50" spans="3:9" ht="17.399999999999999" customHeight="1" x14ac:dyDescent="0.3">
      <c r="C50" s="84"/>
      <c r="D50" s="85"/>
      <c r="E50" s="80" t="s">
        <v>39</v>
      </c>
      <c r="F50" s="83"/>
      <c r="G50" s="72"/>
      <c r="H50" s="75" t="s">
        <v>46</v>
      </c>
      <c r="I50" s="74" t="s">
        <v>47</v>
      </c>
    </row>
    <row r="51" spans="3:9" ht="17.399999999999999" customHeight="1" x14ac:dyDescent="0.3">
      <c r="C51" s="86" t="s">
        <v>48</v>
      </c>
      <c r="D51" s="87"/>
      <c r="E51" s="88"/>
      <c r="F51" s="68">
        <f>SUM(F47:F50)</f>
        <v>0</v>
      </c>
      <c r="G51" s="72"/>
      <c r="H51" s="75" t="s">
        <v>49</v>
      </c>
      <c r="I51" s="74" t="s">
        <v>50</v>
      </c>
    </row>
    <row r="52" spans="3:9" ht="17.399999999999999" customHeight="1" x14ac:dyDescent="0.3">
      <c r="C52" s="89" t="s">
        <v>51</v>
      </c>
      <c r="D52" s="90"/>
      <c r="E52" s="91"/>
      <c r="F52" s="79">
        <f>+C36-F51</f>
        <v>0</v>
      </c>
      <c r="G52" s="72"/>
      <c r="H52" s="75" t="s">
        <v>52</v>
      </c>
      <c r="I52" s="74" t="s">
        <v>53</v>
      </c>
    </row>
  </sheetData>
  <sheetProtection algorithmName="SHA-512" hashValue="7j41PkdpaWLhU8XA+NFfptA9N2ofX/Q6Cl+oyUvPc9owH0gtn7e6alHbVoHnl9Re94VHsRXeLzg5WKsQoXWE7g==" saltValue="K+oEBbRE7rY8q5EL+B7ucA==" spinCount="100000" sheet="1" objects="1" scenarios="1"/>
  <mergeCells count="15">
    <mergeCell ref="C51:E51"/>
    <mergeCell ref="C52:E52"/>
    <mergeCell ref="A1:H1"/>
    <mergeCell ref="A2:G2"/>
    <mergeCell ref="A3:H3"/>
    <mergeCell ref="G18:H18"/>
    <mergeCell ref="B5:D5"/>
    <mergeCell ref="B6:D6"/>
    <mergeCell ref="B7:D7"/>
    <mergeCell ref="B8:D8"/>
    <mergeCell ref="B9:D9"/>
    <mergeCell ref="B12:C12"/>
    <mergeCell ref="D15:G15"/>
    <mergeCell ref="B14:F14"/>
    <mergeCell ref="E12:F12"/>
  </mergeCells>
  <pageMargins left="0.7" right="0.7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 altText="Check if payable to Bank/Company">
                <anchor moveWithCells="1">
                  <from>
                    <xdr:col>4</xdr:col>
                    <xdr:colOff>251460</xdr:colOff>
                    <xdr:row>4</xdr:row>
                    <xdr:rowOff>137160</xdr:rowOff>
                  </from>
                  <to>
                    <xdr:col>5</xdr:col>
                    <xdr:colOff>1104900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Z11"/>
  <sheetViews>
    <sheetView topLeftCell="AJ1" workbookViewId="0">
      <selection activeCell="L9" sqref="L9"/>
    </sheetView>
  </sheetViews>
  <sheetFormatPr defaultRowHeight="15" customHeight="1" x14ac:dyDescent="0.3"/>
  <cols>
    <col min="1" max="1" width="20.109375" style="1" bestFit="1" customWidth="1"/>
    <col min="2" max="2" width="20.109375" bestFit="1" customWidth="1"/>
    <col min="3" max="3" width="20.109375" hidden="1" customWidth="1"/>
    <col min="4" max="4" width="20.109375" style="1" hidden="1" customWidth="1"/>
    <col min="5" max="5" width="20.109375" hidden="1" customWidth="1"/>
    <col min="6" max="8" width="20.109375" style="1" hidden="1" customWidth="1"/>
    <col min="9" max="10" width="20.109375" hidden="1" customWidth="1"/>
    <col min="11" max="12" width="20.109375" style="1" bestFit="1" customWidth="1"/>
    <col min="13" max="13" width="20.109375" style="1" hidden="1" customWidth="1"/>
    <col min="14" max="14" width="20.109375" style="1" bestFit="1" customWidth="1"/>
    <col min="15" max="15" width="20.109375" style="1" hidden="1" customWidth="1"/>
    <col min="16" max="16" width="20.109375" hidden="1" customWidth="1"/>
    <col min="17" max="17" width="20.109375" style="1" hidden="1" customWidth="1"/>
    <col min="18" max="18" width="20.109375" bestFit="1" customWidth="1"/>
    <col min="19" max="20" width="20.109375" style="1" hidden="1" customWidth="1"/>
    <col min="21" max="21" width="20.109375" bestFit="1" customWidth="1"/>
    <col min="22" max="22" width="20.109375" style="1" bestFit="1" customWidth="1"/>
    <col min="23" max="23" width="20.109375" style="1" hidden="1" customWidth="1"/>
    <col min="24" max="25" width="20.109375" bestFit="1" customWidth="1"/>
    <col min="26" max="28" width="20.109375" style="1" hidden="1" customWidth="1"/>
    <col min="29" max="29" width="20.109375" bestFit="1" customWidth="1"/>
    <col min="30" max="30" width="20.109375" style="1" bestFit="1" customWidth="1"/>
    <col min="31" max="33" width="20.109375" style="1" hidden="1" customWidth="1"/>
    <col min="34" max="37" width="20.109375" bestFit="1" customWidth="1"/>
    <col min="38" max="39" width="20.109375" style="1" hidden="1" customWidth="1"/>
    <col min="40" max="40" width="20.109375" style="1" bestFit="1" customWidth="1"/>
    <col min="41" max="41" width="20.109375" bestFit="1" customWidth="1"/>
    <col min="42" max="42" width="20.109375" style="1" customWidth="1"/>
    <col min="43" max="43" width="20.109375" style="1" bestFit="1" customWidth="1"/>
    <col min="44" max="44" width="20.109375" style="1" customWidth="1"/>
    <col min="45" max="52" width="20.109375" style="1" hidden="1" customWidth="1"/>
    <col min="53" max="53" width="20.109375" style="1" bestFit="1" customWidth="1"/>
    <col min="54" max="55" width="20.109375" style="1" hidden="1" customWidth="1"/>
    <col min="56" max="56" width="20.109375" style="1" bestFit="1" customWidth="1"/>
    <col min="57" max="57" width="20.109375" bestFit="1" customWidth="1"/>
    <col min="58" max="61" width="20.109375" style="1" hidden="1" customWidth="1"/>
    <col min="62" max="62" width="20.109375" hidden="1" customWidth="1"/>
    <col min="63" max="81" width="20.109375" style="1" hidden="1" customWidth="1"/>
    <col min="82" max="82" width="20.109375" hidden="1" customWidth="1"/>
    <col min="83" max="83" width="20.109375" style="1" hidden="1" customWidth="1"/>
    <col min="84" max="84" width="20.109375" hidden="1" customWidth="1"/>
    <col min="85" max="85" width="20.109375" bestFit="1" customWidth="1"/>
    <col min="86" max="89" width="20.109375" hidden="1" customWidth="1"/>
    <col min="90" max="91" width="20.109375" style="1" hidden="1" customWidth="1"/>
    <col min="92" max="92" width="20.109375" style="1" bestFit="1" customWidth="1"/>
    <col min="93" max="94" width="20.109375" style="1" hidden="1" customWidth="1"/>
    <col min="95" max="95" width="20.109375" hidden="1" customWidth="1"/>
    <col min="96" max="96" width="20.109375" style="1" hidden="1" customWidth="1"/>
    <col min="97" max="97" width="20.109375" hidden="1" customWidth="1"/>
    <col min="98" max="99" width="20.109375" style="1" hidden="1" customWidth="1"/>
    <col min="100" max="101" width="20.109375" hidden="1" customWidth="1"/>
    <col min="102" max="103" width="20.109375" style="1" hidden="1" customWidth="1"/>
    <col min="104" max="104" width="20.109375" hidden="1" customWidth="1"/>
    <col min="105" max="105" width="20.109375" style="1" hidden="1" customWidth="1"/>
    <col min="106" max="107" width="20.109375" hidden="1" customWidth="1"/>
    <col min="108" max="109" width="20.109375" style="1" hidden="1" customWidth="1"/>
    <col min="110" max="111" width="20.109375" hidden="1" customWidth="1"/>
    <col min="112" max="112" width="20.109375" style="1" hidden="1" customWidth="1"/>
    <col min="113" max="113" width="20.109375" hidden="1" customWidth="1"/>
    <col min="114" max="116" width="20.109375" style="1" hidden="1" customWidth="1"/>
    <col min="117" max="118" width="20.109375" hidden="1" customWidth="1"/>
    <col min="119" max="120" width="20.109375" style="1" hidden="1" customWidth="1"/>
    <col min="121" max="124" width="20.109375" hidden="1" customWidth="1"/>
    <col min="125" max="125" width="20.109375" style="1" hidden="1" customWidth="1"/>
    <col min="126" max="127" width="20.109375" hidden="1" customWidth="1"/>
    <col min="128" max="133" width="20.109375" style="1" hidden="1" customWidth="1"/>
    <col min="134" max="134" width="20.109375" hidden="1" customWidth="1"/>
    <col min="135" max="139" width="20.109375" style="1" hidden="1" customWidth="1"/>
    <col min="140" max="140" width="20.109375" hidden="1" customWidth="1"/>
    <col min="141" max="144" width="20.109375" style="1" hidden="1" customWidth="1"/>
    <col min="145" max="148" width="20.109375" hidden="1" customWidth="1"/>
    <col min="149" max="152" width="20.109375" style="1" hidden="1" customWidth="1"/>
    <col min="153" max="153" width="20.109375" hidden="1" customWidth="1"/>
    <col min="154" max="156" width="20.109375" style="1" hidden="1" customWidth="1"/>
    <col min="157" max="157" width="20.109375" hidden="1" customWidth="1"/>
    <col min="158" max="174" width="20.109375" style="1" hidden="1" customWidth="1"/>
    <col min="175" max="176" width="20.109375" hidden="1" customWidth="1"/>
    <col min="177" max="177" width="20.109375" style="1" hidden="1" customWidth="1"/>
    <col min="178" max="178" width="20.109375" hidden="1" customWidth="1"/>
    <col min="179" max="179" width="20.109375" style="1" hidden="1" customWidth="1"/>
    <col min="180" max="180" width="20.109375" hidden="1" customWidth="1"/>
    <col min="181" max="196" width="20.109375" style="1" hidden="1" customWidth="1"/>
    <col min="197" max="197" width="20.109375" hidden="1" customWidth="1"/>
    <col min="198" max="198" width="20.109375" style="1" hidden="1" customWidth="1"/>
    <col min="199" max="199" width="20.109375" hidden="1" customWidth="1"/>
    <col min="200" max="201" width="20.109375" style="1" hidden="1" customWidth="1"/>
    <col min="202" max="202" width="20.109375" hidden="1" customWidth="1"/>
    <col min="203" max="205" width="20.109375" style="1" hidden="1" customWidth="1"/>
    <col min="206" max="206" width="20.109375" hidden="1" customWidth="1"/>
    <col min="207" max="207" width="20.109375" style="1" hidden="1" customWidth="1"/>
    <col min="208" max="208" width="20.109375" style="1" bestFit="1" customWidth="1"/>
  </cols>
  <sheetData>
    <row r="1" spans="1:208" ht="18" customHeight="1" x14ac:dyDescent="0.3">
      <c r="A1" s="112" t="s">
        <v>54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</row>
    <row r="2" spans="1:208" ht="15" customHeight="1" x14ac:dyDescent="0.3">
      <c r="A2" s="2" t="s">
        <v>55</v>
      </c>
      <c r="B2" s="109" t="s">
        <v>56</v>
      </c>
      <c r="C2" s="110"/>
      <c r="D2" s="111"/>
      <c r="E2" s="4" t="s">
        <v>57</v>
      </c>
      <c r="F2" s="109" t="s">
        <v>58</v>
      </c>
      <c r="G2" s="111"/>
      <c r="H2" s="106" t="s">
        <v>59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8"/>
      <c r="AO2" s="109" t="s">
        <v>60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1"/>
      <c r="BI2" s="106" t="s">
        <v>61</v>
      </c>
      <c r="BJ2" s="108"/>
      <c r="BK2" s="109" t="s">
        <v>62</v>
      </c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1"/>
      <c r="CC2" s="106" t="s">
        <v>60</v>
      </c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8"/>
      <c r="CS2" s="109" t="s">
        <v>63</v>
      </c>
      <c r="CT2" s="110"/>
      <c r="CU2" s="110"/>
      <c r="CV2" s="110"/>
      <c r="CW2" s="110"/>
      <c r="CX2" s="110"/>
      <c r="CY2" s="110"/>
      <c r="CZ2" s="110"/>
      <c r="DA2" s="110"/>
      <c r="DB2" s="111"/>
      <c r="DC2" s="106" t="s">
        <v>64</v>
      </c>
      <c r="DD2" s="107"/>
      <c r="DE2" s="107"/>
      <c r="DF2" s="108"/>
      <c r="DG2" s="109" t="s">
        <v>65</v>
      </c>
      <c r="DH2" s="110"/>
      <c r="DI2" s="110"/>
      <c r="DJ2" s="110"/>
      <c r="DK2" s="110"/>
      <c r="DL2" s="110"/>
      <c r="DM2" s="111"/>
      <c r="DN2" s="106" t="s">
        <v>66</v>
      </c>
      <c r="DO2" s="107"/>
      <c r="DP2" s="107"/>
      <c r="DQ2" s="107"/>
      <c r="DR2" s="107"/>
      <c r="DS2" s="107"/>
      <c r="DT2" s="107"/>
      <c r="DU2" s="107"/>
      <c r="DV2" s="108"/>
      <c r="DW2" s="109" t="s">
        <v>67</v>
      </c>
      <c r="DX2" s="110"/>
      <c r="DY2" s="110"/>
      <c r="DZ2" s="111"/>
      <c r="EA2" s="106" t="s">
        <v>66</v>
      </c>
      <c r="EB2" s="107"/>
      <c r="EC2" s="108"/>
      <c r="ED2" s="109" t="s">
        <v>68</v>
      </c>
      <c r="EE2" s="110"/>
      <c r="EF2" s="110"/>
      <c r="EG2" s="111"/>
      <c r="EH2" s="106" t="s">
        <v>66</v>
      </c>
      <c r="EI2" s="108"/>
      <c r="EJ2" s="109" t="s">
        <v>69</v>
      </c>
      <c r="EK2" s="110"/>
      <c r="EL2" s="110"/>
      <c r="EM2" s="111"/>
      <c r="EN2" s="4" t="s">
        <v>66</v>
      </c>
      <c r="EO2" s="109" t="s">
        <v>70</v>
      </c>
      <c r="EP2" s="111"/>
      <c r="EQ2" s="106" t="s">
        <v>71</v>
      </c>
      <c r="ER2" s="107"/>
      <c r="ES2" s="108"/>
      <c r="ET2" s="109" t="s">
        <v>70</v>
      </c>
      <c r="EU2" s="110"/>
      <c r="EV2" s="111"/>
      <c r="EW2" s="106" t="s">
        <v>66</v>
      </c>
      <c r="EX2" s="107"/>
      <c r="EY2" s="107"/>
      <c r="EZ2" s="108"/>
      <c r="FA2" s="109" t="s">
        <v>72</v>
      </c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1"/>
      <c r="FX2" s="106" t="s">
        <v>73</v>
      </c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8"/>
      <c r="GQ2" s="109" t="s">
        <v>74</v>
      </c>
      <c r="GR2" s="110"/>
      <c r="GS2" s="111"/>
      <c r="GT2" s="106" t="s">
        <v>75</v>
      </c>
      <c r="GU2" s="107"/>
      <c r="GV2" s="107"/>
      <c r="GW2" s="107"/>
      <c r="GX2" s="107"/>
      <c r="GY2" s="107"/>
      <c r="GZ2" s="108"/>
    </row>
    <row r="3" spans="1:208" ht="15" customHeight="1" x14ac:dyDescent="0.3">
      <c r="A3" s="2" t="s">
        <v>76</v>
      </c>
      <c r="B3" s="5" t="s">
        <v>77</v>
      </c>
      <c r="C3" s="5" t="s">
        <v>78</v>
      </c>
      <c r="D3" s="5" t="s">
        <v>78</v>
      </c>
      <c r="E3" s="5" t="s">
        <v>78</v>
      </c>
      <c r="F3" s="5" t="s">
        <v>78</v>
      </c>
      <c r="G3" s="5" t="s">
        <v>78</v>
      </c>
      <c r="H3" s="5" t="s">
        <v>78</v>
      </c>
      <c r="I3" s="5" t="s">
        <v>78</v>
      </c>
      <c r="J3" s="5" t="s">
        <v>78</v>
      </c>
      <c r="K3" s="5" t="s">
        <v>77</v>
      </c>
      <c r="L3" s="5" t="s">
        <v>77</v>
      </c>
      <c r="M3" s="5" t="s">
        <v>78</v>
      </c>
      <c r="N3" s="5" t="s">
        <v>78</v>
      </c>
      <c r="O3" s="5" t="s">
        <v>78</v>
      </c>
      <c r="P3" s="5" t="s">
        <v>78</v>
      </c>
      <c r="Q3" s="5" t="s">
        <v>78</v>
      </c>
      <c r="R3" s="5" t="s">
        <v>78</v>
      </c>
      <c r="S3" s="5" t="s">
        <v>78</v>
      </c>
      <c r="T3" s="5" t="s">
        <v>78</v>
      </c>
      <c r="U3" s="5" t="s">
        <v>78</v>
      </c>
      <c r="V3" s="5" t="s">
        <v>77</v>
      </c>
      <c r="W3" s="5" t="s">
        <v>78</v>
      </c>
      <c r="X3" s="5" t="s">
        <v>78</v>
      </c>
      <c r="Y3" s="5" t="s">
        <v>78</v>
      </c>
      <c r="Z3" s="5" t="s">
        <v>78</v>
      </c>
      <c r="AA3" s="5" t="s">
        <v>78</v>
      </c>
      <c r="AB3" s="5" t="s">
        <v>78</v>
      </c>
      <c r="AC3" s="5" t="s">
        <v>77</v>
      </c>
      <c r="AD3" s="5" t="s">
        <v>78</v>
      </c>
      <c r="AE3" s="5" t="s">
        <v>78</v>
      </c>
      <c r="AF3" s="5" t="s">
        <v>78</v>
      </c>
      <c r="AG3" s="5" t="s">
        <v>78</v>
      </c>
      <c r="AH3" s="5" t="s">
        <v>78</v>
      </c>
      <c r="AI3" s="5" t="s">
        <v>78</v>
      </c>
      <c r="AJ3" s="5" t="s">
        <v>78</v>
      </c>
      <c r="AK3" s="5" t="s">
        <v>78</v>
      </c>
      <c r="AL3" s="5" t="s">
        <v>78</v>
      </c>
      <c r="AM3" s="5" t="s">
        <v>78</v>
      </c>
      <c r="AN3" s="5" t="s">
        <v>78</v>
      </c>
      <c r="AO3" s="5" t="s">
        <v>77</v>
      </c>
      <c r="AP3" s="5" t="s">
        <v>78</v>
      </c>
      <c r="AQ3" s="5" t="s">
        <v>78</v>
      </c>
      <c r="AR3" s="5" t="s">
        <v>78</v>
      </c>
      <c r="AS3" s="5" t="s">
        <v>78</v>
      </c>
      <c r="AT3" s="5" t="s">
        <v>78</v>
      </c>
      <c r="AU3" s="5" t="s">
        <v>78</v>
      </c>
      <c r="AV3" s="5" t="s">
        <v>77</v>
      </c>
      <c r="AW3" s="5" t="s">
        <v>78</v>
      </c>
      <c r="AX3" s="5" t="s">
        <v>77</v>
      </c>
      <c r="AY3" s="5" t="s">
        <v>78</v>
      </c>
      <c r="AZ3" s="5" t="s">
        <v>78</v>
      </c>
      <c r="BA3" s="5" t="s">
        <v>78</v>
      </c>
      <c r="BB3" s="5" t="s">
        <v>78</v>
      </c>
      <c r="BC3" s="5" t="s">
        <v>78</v>
      </c>
      <c r="BD3" s="5" t="s">
        <v>78</v>
      </c>
      <c r="BE3" s="5" t="s">
        <v>78</v>
      </c>
      <c r="BF3" s="5" t="s">
        <v>78</v>
      </c>
      <c r="BG3" s="5" t="s">
        <v>78</v>
      </c>
      <c r="BH3" s="5" t="s">
        <v>78</v>
      </c>
      <c r="BI3" s="5" t="s">
        <v>78</v>
      </c>
      <c r="BJ3" s="5" t="s">
        <v>78</v>
      </c>
      <c r="BK3" s="5" t="s">
        <v>78</v>
      </c>
      <c r="BL3" s="5" t="s">
        <v>78</v>
      </c>
      <c r="BM3" s="5" t="s">
        <v>78</v>
      </c>
      <c r="BN3" s="5" t="s">
        <v>79</v>
      </c>
      <c r="BO3" s="5" t="s">
        <v>78</v>
      </c>
      <c r="BP3" s="5" t="s">
        <v>78</v>
      </c>
      <c r="BQ3" s="5" t="s">
        <v>79</v>
      </c>
      <c r="BR3" s="5" t="s">
        <v>78</v>
      </c>
      <c r="BS3" s="5" t="s">
        <v>78</v>
      </c>
      <c r="BT3" s="5" t="s">
        <v>79</v>
      </c>
      <c r="BU3" s="5" t="s">
        <v>78</v>
      </c>
      <c r="BV3" s="5" t="s">
        <v>78</v>
      </c>
      <c r="BW3" s="5" t="s">
        <v>79</v>
      </c>
      <c r="BX3" s="5" t="s">
        <v>78</v>
      </c>
      <c r="BY3" s="5" t="s">
        <v>78</v>
      </c>
      <c r="BZ3" s="5" t="s">
        <v>79</v>
      </c>
      <c r="CA3" s="5" t="s">
        <v>78</v>
      </c>
      <c r="CB3" s="5" t="s">
        <v>78</v>
      </c>
      <c r="CC3" s="5" t="s">
        <v>78</v>
      </c>
      <c r="CD3" s="5" t="s">
        <v>78</v>
      </c>
      <c r="CE3" s="5" t="s">
        <v>78</v>
      </c>
      <c r="CF3" s="5" t="s">
        <v>78</v>
      </c>
      <c r="CG3" s="5" t="s">
        <v>78</v>
      </c>
      <c r="CH3" s="5" t="s">
        <v>78</v>
      </c>
      <c r="CI3" s="5" t="s">
        <v>78</v>
      </c>
      <c r="CJ3" s="5" t="s">
        <v>78</v>
      </c>
      <c r="CK3" s="5" t="s">
        <v>78</v>
      </c>
      <c r="CL3" s="5" t="s">
        <v>78</v>
      </c>
      <c r="CM3" s="5" t="s">
        <v>78</v>
      </c>
      <c r="CN3" s="5" t="s">
        <v>79</v>
      </c>
      <c r="CO3" s="5" t="s">
        <v>79</v>
      </c>
      <c r="CP3" s="5" t="s">
        <v>79</v>
      </c>
      <c r="CQ3" s="5" t="s">
        <v>78</v>
      </c>
      <c r="CR3" s="5" t="s">
        <v>78</v>
      </c>
      <c r="CS3" s="5" t="s">
        <v>77</v>
      </c>
      <c r="CT3" s="5" t="s">
        <v>78</v>
      </c>
      <c r="CU3" s="5" t="s">
        <v>78</v>
      </c>
      <c r="CV3" s="5" t="s">
        <v>78</v>
      </c>
      <c r="CW3" s="5" t="s">
        <v>78</v>
      </c>
      <c r="CX3" s="5" t="s">
        <v>78</v>
      </c>
      <c r="CY3" s="5" t="s">
        <v>78</v>
      </c>
      <c r="CZ3" s="5" t="s">
        <v>78</v>
      </c>
      <c r="DA3" s="5" t="s">
        <v>79</v>
      </c>
      <c r="DB3" s="5" t="s">
        <v>78</v>
      </c>
      <c r="DC3" s="5" t="s">
        <v>77</v>
      </c>
      <c r="DD3" s="5" t="s">
        <v>77</v>
      </c>
      <c r="DE3" s="5" t="s">
        <v>77</v>
      </c>
      <c r="DF3" s="5" t="s">
        <v>78</v>
      </c>
      <c r="DG3" s="5" t="s">
        <v>77</v>
      </c>
      <c r="DH3" s="5" t="s">
        <v>78</v>
      </c>
      <c r="DI3" s="5" t="s">
        <v>78</v>
      </c>
      <c r="DJ3" s="5" t="s">
        <v>78</v>
      </c>
      <c r="DK3" s="5" t="s">
        <v>78</v>
      </c>
      <c r="DL3" s="5" t="s">
        <v>78</v>
      </c>
      <c r="DM3" s="5" t="s">
        <v>78</v>
      </c>
      <c r="DN3" s="5" t="s">
        <v>77</v>
      </c>
      <c r="DO3" s="5" t="s">
        <v>78</v>
      </c>
      <c r="DP3" s="5" t="s">
        <v>78</v>
      </c>
      <c r="DQ3" s="5" t="s">
        <v>78</v>
      </c>
      <c r="DR3" s="5" t="s">
        <v>78</v>
      </c>
      <c r="DS3" s="5" t="s">
        <v>78</v>
      </c>
      <c r="DT3" s="5" t="s">
        <v>78</v>
      </c>
      <c r="DU3" s="5" t="s">
        <v>78</v>
      </c>
      <c r="DV3" s="5" t="s">
        <v>78</v>
      </c>
      <c r="DW3" s="5" t="s">
        <v>77</v>
      </c>
      <c r="DX3" s="5" t="s">
        <v>78</v>
      </c>
      <c r="DY3" s="5" t="s">
        <v>78</v>
      </c>
      <c r="DZ3" s="5" t="s">
        <v>78</v>
      </c>
      <c r="EA3" s="5" t="s">
        <v>78</v>
      </c>
      <c r="EB3" s="5" t="s">
        <v>78</v>
      </c>
      <c r="EC3" s="5" t="s">
        <v>77</v>
      </c>
      <c r="ED3" s="5" t="s">
        <v>77</v>
      </c>
      <c r="EE3" s="5" t="s">
        <v>78</v>
      </c>
      <c r="EF3" s="5" t="s">
        <v>78</v>
      </c>
      <c r="EG3" s="5" t="s">
        <v>78</v>
      </c>
      <c r="EH3" s="5" t="s">
        <v>78</v>
      </c>
      <c r="EI3" s="5" t="s">
        <v>78</v>
      </c>
      <c r="EJ3" s="5" t="s">
        <v>77</v>
      </c>
      <c r="EK3" s="5" t="s">
        <v>78</v>
      </c>
      <c r="EL3" s="5" t="s">
        <v>78</v>
      </c>
      <c r="EM3" s="5" t="s">
        <v>78</v>
      </c>
      <c r="EN3" s="5" t="s">
        <v>78</v>
      </c>
      <c r="EO3" s="5" t="s">
        <v>77</v>
      </c>
      <c r="EP3" s="5" t="s">
        <v>78</v>
      </c>
      <c r="EQ3" s="5" t="s">
        <v>77</v>
      </c>
      <c r="ER3" s="5" t="s">
        <v>78</v>
      </c>
      <c r="ES3" s="5" t="s">
        <v>77</v>
      </c>
      <c r="ET3" s="5" t="s">
        <v>79</v>
      </c>
      <c r="EU3" s="5" t="s">
        <v>79</v>
      </c>
      <c r="EV3" s="5" t="s">
        <v>78</v>
      </c>
      <c r="EW3" s="5" t="s">
        <v>78</v>
      </c>
      <c r="EX3" s="5" t="s">
        <v>78</v>
      </c>
      <c r="EY3" s="5" t="s">
        <v>78</v>
      </c>
      <c r="EZ3" s="5" t="s">
        <v>78</v>
      </c>
      <c r="FA3" s="5" t="s">
        <v>77</v>
      </c>
      <c r="FB3" s="5" t="s">
        <v>78</v>
      </c>
      <c r="FC3" s="5" t="s">
        <v>78</v>
      </c>
      <c r="FD3" s="5" t="s">
        <v>78</v>
      </c>
      <c r="FE3" s="5" t="s">
        <v>78</v>
      </c>
      <c r="FF3" s="5" t="s">
        <v>78</v>
      </c>
      <c r="FG3" s="5" t="s">
        <v>78</v>
      </c>
      <c r="FH3" s="5" t="s">
        <v>78</v>
      </c>
      <c r="FI3" s="5" t="s">
        <v>78</v>
      </c>
      <c r="FJ3" s="5" t="s">
        <v>78</v>
      </c>
      <c r="FK3" s="5" t="s">
        <v>78</v>
      </c>
      <c r="FL3" s="5" t="s">
        <v>78</v>
      </c>
      <c r="FM3" s="5" t="s">
        <v>78</v>
      </c>
      <c r="FN3" s="5" t="s">
        <v>78</v>
      </c>
      <c r="FO3" s="5" t="s">
        <v>78</v>
      </c>
      <c r="FP3" s="5" t="s">
        <v>78</v>
      </c>
      <c r="FQ3" s="5" t="s">
        <v>79</v>
      </c>
      <c r="FR3" s="5" t="s">
        <v>79</v>
      </c>
      <c r="FS3" s="5" t="s">
        <v>78</v>
      </c>
      <c r="FT3" s="5" t="s">
        <v>78</v>
      </c>
      <c r="FU3" s="5" t="s">
        <v>78</v>
      </c>
      <c r="FV3" s="5" t="s">
        <v>78</v>
      </c>
      <c r="FW3" s="5" t="s">
        <v>78</v>
      </c>
      <c r="FX3" s="5" t="s">
        <v>77</v>
      </c>
      <c r="FY3" s="5" t="s">
        <v>78</v>
      </c>
      <c r="FZ3" s="5" t="s">
        <v>78</v>
      </c>
      <c r="GA3" s="5" t="s">
        <v>78</v>
      </c>
      <c r="GB3" s="5" t="s">
        <v>78</v>
      </c>
      <c r="GC3" s="5" t="s">
        <v>78</v>
      </c>
      <c r="GD3" s="5" t="s">
        <v>78</v>
      </c>
      <c r="GE3" s="5" t="s">
        <v>78</v>
      </c>
      <c r="GF3" s="5" t="s">
        <v>78</v>
      </c>
      <c r="GG3" s="5" t="s">
        <v>78</v>
      </c>
      <c r="GH3" s="5" t="s">
        <v>78</v>
      </c>
      <c r="GI3" s="5" t="s">
        <v>78</v>
      </c>
      <c r="GJ3" s="5" t="s">
        <v>78</v>
      </c>
      <c r="GK3" s="5" t="s">
        <v>78</v>
      </c>
      <c r="GL3" s="5" t="s">
        <v>78</v>
      </c>
      <c r="GM3" s="5" t="s">
        <v>78</v>
      </c>
      <c r="GN3" s="5" t="s">
        <v>78</v>
      </c>
      <c r="GO3" s="5" t="s">
        <v>78</v>
      </c>
      <c r="GP3" s="5" t="s">
        <v>78</v>
      </c>
      <c r="GQ3" s="5" t="s">
        <v>77</v>
      </c>
      <c r="GR3" s="5" t="s">
        <v>77</v>
      </c>
      <c r="GS3" s="5" t="s">
        <v>80</v>
      </c>
      <c r="GT3" s="5" t="s">
        <v>77</v>
      </c>
      <c r="GU3" s="5" t="s">
        <v>78</v>
      </c>
      <c r="GV3" s="5" t="s">
        <v>78</v>
      </c>
      <c r="GW3" s="5" t="s">
        <v>78</v>
      </c>
      <c r="GX3" s="5" t="s">
        <v>78</v>
      </c>
      <c r="GY3" s="5" t="s">
        <v>78</v>
      </c>
      <c r="GZ3" s="5" t="s">
        <v>78</v>
      </c>
    </row>
    <row r="4" spans="1:208" ht="15" customHeight="1" x14ac:dyDescent="0.3">
      <c r="A4" s="2" t="s">
        <v>81</v>
      </c>
      <c r="B4" s="5" t="s">
        <v>82</v>
      </c>
      <c r="C4" s="5" t="s">
        <v>83</v>
      </c>
      <c r="D4" s="5" t="s">
        <v>84</v>
      </c>
      <c r="E4" s="5" t="s">
        <v>83</v>
      </c>
      <c r="F4" s="5" t="s">
        <v>82</v>
      </c>
      <c r="G4" s="5" t="s">
        <v>85</v>
      </c>
      <c r="H4" s="5" t="s">
        <v>82</v>
      </c>
      <c r="I4" s="5" t="s">
        <v>83</v>
      </c>
      <c r="J4" s="5" t="s">
        <v>86</v>
      </c>
      <c r="K4" s="5" t="s">
        <v>87</v>
      </c>
      <c r="L4" s="5" t="s">
        <v>88</v>
      </c>
      <c r="M4" s="5" t="s">
        <v>89</v>
      </c>
      <c r="N4" s="5" t="s">
        <v>82</v>
      </c>
      <c r="O4" s="5" t="s">
        <v>82</v>
      </c>
      <c r="P4" s="5" t="s">
        <v>83</v>
      </c>
      <c r="Q4" s="5" t="s">
        <v>90</v>
      </c>
      <c r="R4" s="5" t="s">
        <v>83</v>
      </c>
      <c r="S4" s="5" t="s">
        <v>91</v>
      </c>
      <c r="T4" s="5" t="s">
        <v>82</v>
      </c>
      <c r="U4" s="5" t="s">
        <v>83</v>
      </c>
      <c r="V4" s="5" t="s">
        <v>92</v>
      </c>
      <c r="W4" s="5" t="s">
        <v>93</v>
      </c>
      <c r="X4" s="5" t="s">
        <v>94</v>
      </c>
      <c r="Y4" s="5" t="s">
        <v>83</v>
      </c>
      <c r="Z4" s="5" t="s">
        <v>95</v>
      </c>
      <c r="AA4" s="5" t="s">
        <v>96</v>
      </c>
      <c r="AB4" s="5" t="s">
        <v>97</v>
      </c>
      <c r="AC4" s="5" t="s">
        <v>86</v>
      </c>
      <c r="AD4" s="5" t="s">
        <v>98</v>
      </c>
      <c r="AE4" s="5" t="s">
        <v>82</v>
      </c>
      <c r="AF4" s="5" t="s">
        <v>82</v>
      </c>
      <c r="AG4" s="5" t="s">
        <v>82</v>
      </c>
      <c r="AH4" s="5" t="s">
        <v>99</v>
      </c>
      <c r="AI4" s="5" t="s">
        <v>99</v>
      </c>
      <c r="AJ4" s="5" t="s">
        <v>99</v>
      </c>
      <c r="AK4" s="5" t="s">
        <v>99</v>
      </c>
      <c r="AL4" s="5" t="s">
        <v>100</v>
      </c>
      <c r="AM4" s="5" t="s">
        <v>82</v>
      </c>
      <c r="AN4" s="5" t="s">
        <v>82</v>
      </c>
      <c r="AO4" s="5" t="s">
        <v>82</v>
      </c>
      <c r="AP4" s="5" t="s">
        <v>82</v>
      </c>
      <c r="AQ4" s="5" t="s">
        <v>82</v>
      </c>
      <c r="AR4" s="5" t="s">
        <v>87</v>
      </c>
      <c r="AS4" s="5" t="s">
        <v>101</v>
      </c>
      <c r="AT4" s="5" t="s">
        <v>82</v>
      </c>
      <c r="AU4" s="5" t="s">
        <v>102</v>
      </c>
      <c r="AV4" s="5" t="s">
        <v>103</v>
      </c>
      <c r="AW4" s="5" t="s">
        <v>104</v>
      </c>
      <c r="AX4" s="5" t="s">
        <v>105</v>
      </c>
      <c r="AY4" s="5" t="s">
        <v>106</v>
      </c>
      <c r="AZ4" s="5" t="s">
        <v>107</v>
      </c>
      <c r="BA4" s="5" t="s">
        <v>108</v>
      </c>
      <c r="BB4" s="5" t="s">
        <v>96</v>
      </c>
      <c r="BC4" s="5" t="s">
        <v>85</v>
      </c>
      <c r="BD4" s="5" t="s">
        <v>109</v>
      </c>
      <c r="BE4" s="5" t="s">
        <v>83</v>
      </c>
      <c r="BF4" s="5" t="s">
        <v>110</v>
      </c>
      <c r="BG4" s="5" t="s">
        <v>97</v>
      </c>
      <c r="BH4" s="5" t="s">
        <v>97</v>
      </c>
      <c r="BI4" s="5" t="s">
        <v>111</v>
      </c>
      <c r="BJ4" s="5" t="s">
        <v>86</v>
      </c>
      <c r="BK4" s="5" t="s">
        <v>112</v>
      </c>
      <c r="BL4" s="5" t="s">
        <v>113</v>
      </c>
      <c r="BM4" s="5" t="s">
        <v>95</v>
      </c>
      <c r="BN4" s="5" t="s">
        <v>112</v>
      </c>
      <c r="BO4" s="5" t="s">
        <v>113</v>
      </c>
      <c r="BP4" s="5" t="s">
        <v>95</v>
      </c>
      <c r="BQ4" s="5" t="s">
        <v>112</v>
      </c>
      <c r="BR4" s="5" t="s">
        <v>113</v>
      </c>
      <c r="BS4" s="5" t="s">
        <v>95</v>
      </c>
      <c r="BT4" s="5" t="s">
        <v>112</v>
      </c>
      <c r="BU4" s="5" t="s">
        <v>113</v>
      </c>
      <c r="BV4" s="5" t="s">
        <v>95</v>
      </c>
      <c r="BW4" s="5" t="s">
        <v>112</v>
      </c>
      <c r="BX4" s="5" t="s">
        <v>113</v>
      </c>
      <c r="BY4" s="5" t="s">
        <v>95</v>
      </c>
      <c r="BZ4" s="5" t="s">
        <v>112</v>
      </c>
      <c r="CA4" s="5" t="s">
        <v>113</v>
      </c>
      <c r="CB4" s="5" t="s">
        <v>95</v>
      </c>
      <c r="CC4" s="5" t="s">
        <v>82</v>
      </c>
      <c r="CD4" s="5" t="s">
        <v>114</v>
      </c>
      <c r="CE4" s="5" t="s">
        <v>115</v>
      </c>
      <c r="CF4" s="5" t="s">
        <v>99</v>
      </c>
      <c r="CG4" s="5" t="s">
        <v>116</v>
      </c>
      <c r="CH4" s="5" t="s">
        <v>116</v>
      </c>
      <c r="CI4" s="5" t="s">
        <v>116</v>
      </c>
      <c r="CJ4" s="5" t="s">
        <v>86</v>
      </c>
      <c r="CK4" s="5" t="s">
        <v>83</v>
      </c>
      <c r="CL4" s="5" t="s">
        <v>117</v>
      </c>
      <c r="CM4" s="5" t="s">
        <v>82</v>
      </c>
      <c r="CN4" s="5" t="s">
        <v>118</v>
      </c>
      <c r="CO4" s="5" t="s">
        <v>119</v>
      </c>
      <c r="CP4" s="5" t="s">
        <v>118</v>
      </c>
      <c r="CQ4" s="5" t="s">
        <v>83</v>
      </c>
      <c r="CR4" s="5" t="s">
        <v>120</v>
      </c>
      <c r="CS4" s="5" t="s">
        <v>82</v>
      </c>
      <c r="CT4" s="5" t="s">
        <v>121</v>
      </c>
      <c r="CU4" s="5" t="s">
        <v>82</v>
      </c>
      <c r="CV4" s="5" t="s">
        <v>114</v>
      </c>
      <c r="CW4" s="5" t="s">
        <v>116</v>
      </c>
      <c r="CX4" s="5" t="s">
        <v>82</v>
      </c>
      <c r="CY4" s="5" t="s">
        <v>122</v>
      </c>
      <c r="CZ4" s="5" t="s">
        <v>86</v>
      </c>
      <c r="DA4" s="5" t="s">
        <v>123</v>
      </c>
      <c r="DB4" s="5" t="s">
        <v>83</v>
      </c>
      <c r="DC4" s="5" t="s">
        <v>82</v>
      </c>
      <c r="DD4" s="5" t="s">
        <v>110</v>
      </c>
      <c r="DE4" s="5" t="s">
        <v>97</v>
      </c>
      <c r="DF4" s="5" t="s">
        <v>99</v>
      </c>
      <c r="DG4" s="5" t="s">
        <v>82</v>
      </c>
      <c r="DH4" s="5" t="s">
        <v>112</v>
      </c>
      <c r="DI4" s="5" t="s">
        <v>99</v>
      </c>
      <c r="DJ4" s="5" t="s">
        <v>113</v>
      </c>
      <c r="DK4" s="5" t="s">
        <v>124</v>
      </c>
      <c r="DL4" s="5" t="s">
        <v>111</v>
      </c>
      <c r="DM4" s="5" t="s">
        <v>86</v>
      </c>
      <c r="DN4" s="5" t="s">
        <v>82</v>
      </c>
      <c r="DO4" s="5" t="s">
        <v>82</v>
      </c>
      <c r="DP4" s="5" t="s">
        <v>82</v>
      </c>
      <c r="DQ4" s="5" t="s">
        <v>83</v>
      </c>
      <c r="DR4" s="5" t="s">
        <v>83</v>
      </c>
      <c r="DS4" s="5" t="s">
        <v>83</v>
      </c>
      <c r="DT4" s="5" t="s">
        <v>86</v>
      </c>
      <c r="DU4" s="5" t="s">
        <v>125</v>
      </c>
      <c r="DV4" s="5" t="s">
        <v>126</v>
      </c>
      <c r="DW4" s="5" t="s">
        <v>82</v>
      </c>
      <c r="DX4" s="5" t="s">
        <v>82</v>
      </c>
      <c r="DY4" s="5" t="s">
        <v>82</v>
      </c>
      <c r="DZ4" s="5" t="s">
        <v>82</v>
      </c>
      <c r="EA4" s="5" t="s">
        <v>82</v>
      </c>
      <c r="EB4" s="5" t="s">
        <v>127</v>
      </c>
      <c r="EC4" s="5" t="s">
        <v>125</v>
      </c>
      <c r="ED4" s="5" t="s">
        <v>82</v>
      </c>
      <c r="EE4" s="5" t="s">
        <v>82</v>
      </c>
      <c r="EF4" s="5" t="s">
        <v>82</v>
      </c>
      <c r="EG4" s="5" t="s">
        <v>82</v>
      </c>
      <c r="EH4" s="5" t="s">
        <v>128</v>
      </c>
      <c r="EI4" s="5" t="s">
        <v>82</v>
      </c>
      <c r="EJ4" s="5" t="s">
        <v>82</v>
      </c>
      <c r="EK4" s="5" t="s">
        <v>82</v>
      </c>
      <c r="EL4" s="5" t="s">
        <v>82</v>
      </c>
      <c r="EM4" s="5" t="s">
        <v>82</v>
      </c>
      <c r="EN4" s="5" t="s">
        <v>82</v>
      </c>
      <c r="EO4" s="5" t="s">
        <v>82</v>
      </c>
      <c r="EP4" s="5" t="s">
        <v>83</v>
      </c>
      <c r="EQ4" s="5" t="s">
        <v>82</v>
      </c>
      <c r="ER4" s="5" t="s">
        <v>83</v>
      </c>
      <c r="ES4" s="5" t="s">
        <v>129</v>
      </c>
      <c r="ET4" s="5" t="s">
        <v>130</v>
      </c>
      <c r="EU4" s="5" t="s">
        <v>131</v>
      </c>
      <c r="EV4" s="5" t="s">
        <v>82</v>
      </c>
      <c r="EW4" s="5" t="s">
        <v>132</v>
      </c>
      <c r="EX4" s="5" t="s">
        <v>82</v>
      </c>
      <c r="EY4" s="5" t="s">
        <v>96</v>
      </c>
      <c r="EZ4" s="5" t="s">
        <v>82</v>
      </c>
      <c r="FA4" s="5" t="s">
        <v>82</v>
      </c>
      <c r="FB4" s="5" t="s">
        <v>82</v>
      </c>
      <c r="FC4" s="5" t="s">
        <v>125</v>
      </c>
      <c r="FD4" s="5" t="s">
        <v>92</v>
      </c>
      <c r="FE4" s="5" t="s">
        <v>82</v>
      </c>
      <c r="FF4" s="5" t="s">
        <v>133</v>
      </c>
      <c r="FG4" s="5" t="s">
        <v>82</v>
      </c>
      <c r="FH4" s="5" t="s">
        <v>82</v>
      </c>
      <c r="FI4" s="5" t="s">
        <v>82</v>
      </c>
      <c r="FJ4" s="5" t="s">
        <v>82</v>
      </c>
      <c r="FK4" s="5" t="s">
        <v>82</v>
      </c>
      <c r="FL4" s="5" t="s">
        <v>82</v>
      </c>
      <c r="FM4" s="5" t="s">
        <v>82</v>
      </c>
      <c r="FN4" s="5" t="s">
        <v>82</v>
      </c>
      <c r="FO4" s="5" t="s">
        <v>82</v>
      </c>
      <c r="FP4" s="5" t="s">
        <v>82</v>
      </c>
      <c r="FQ4" s="5" t="s">
        <v>98</v>
      </c>
      <c r="FR4" s="5" t="s">
        <v>98</v>
      </c>
      <c r="FS4" s="5" t="s">
        <v>83</v>
      </c>
      <c r="FT4" s="5" t="s">
        <v>83</v>
      </c>
      <c r="FU4" s="5" t="s">
        <v>98</v>
      </c>
      <c r="FV4" s="5" t="s">
        <v>83</v>
      </c>
      <c r="FW4" s="5" t="s">
        <v>82</v>
      </c>
      <c r="FX4" s="5" t="s">
        <v>82</v>
      </c>
      <c r="FY4" s="5" t="s">
        <v>82</v>
      </c>
      <c r="FZ4" s="5" t="s">
        <v>82</v>
      </c>
      <c r="GA4" s="5" t="s">
        <v>125</v>
      </c>
      <c r="GB4" s="5" t="s">
        <v>92</v>
      </c>
      <c r="GC4" s="5" t="s">
        <v>82</v>
      </c>
      <c r="GD4" s="5" t="s">
        <v>133</v>
      </c>
      <c r="GE4" s="5" t="s">
        <v>82</v>
      </c>
      <c r="GF4" s="5" t="s">
        <v>82</v>
      </c>
      <c r="GG4" s="5" t="s">
        <v>82</v>
      </c>
      <c r="GH4" s="5" t="s">
        <v>82</v>
      </c>
      <c r="GI4" s="5" t="s">
        <v>82</v>
      </c>
      <c r="GJ4" s="5" t="s">
        <v>82</v>
      </c>
      <c r="GK4" s="5" t="s">
        <v>82</v>
      </c>
      <c r="GL4" s="5" t="s">
        <v>82</v>
      </c>
      <c r="GM4" s="5" t="s">
        <v>82</v>
      </c>
      <c r="GN4" s="5" t="s">
        <v>82</v>
      </c>
      <c r="GO4" s="5" t="s">
        <v>83</v>
      </c>
      <c r="GP4" s="5" t="s">
        <v>82</v>
      </c>
      <c r="GQ4" s="5" t="s">
        <v>82</v>
      </c>
      <c r="GR4" s="5" t="s">
        <v>82</v>
      </c>
      <c r="GS4" s="5" t="s">
        <v>134</v>
      </c>
      <c r="GT4" s="5" t="s">
        <v>82</v>
      </c>
      <c r="GU4" s="5" t="s">
        <v>82</v>
      </c>
      <c r="GV4" s="5" t="s">
        <v>82</v>
      </c>
      <c r="GW4" s="5" t="s">
        <v>82</v>
      </c>
      <c r="GX4" s="5" t="s">
        <v>83</v>
      </c>
      <c r="GY4" s="5" t="s">
        <v>82</v>
      </c>
      <c r="GZ4" s="5" t="s">
        <v>82</v>
      </c>
    </row>
    <row r="5" spans="1:208" ht="15" customHeight="1" x14ac:dyDescent="0.3">
      <c r="A5" s="2" t="s">
        <v>135</v>
      </c>
      <c r="B5" s="3" t="s">
        <v>136</v>
      </c>
      <c r="C5" s="3" t="s">
        <v>137</v>
      </c>
      <c r="D5" s="3" t="s">
        <v>138</v>
      </c>
      <c r="E5" s="3" t="s">
        <v>139</v>
      </c>
      <c r="F5" s="3" t="s">
        <v>140</v>
      </c>
      <c r="G5" s="3" t="s">
        <v>141</v>
      </c>
      <c r="H5" s="3" t="s">
        <v>142</v>
      </c>
      <c r="I5" s="3" t="s">
        <v>143</v>
      </c>
      <c r="J5" s="3" t="s">
        <v>144</v>
      </c>
      <c r="K5" s="3" t="s">
        <v>145</v>
      </c>
      <c r="L5" s="3" t="s">
        <v>146</v>
      </c>
      <c r="M5" s="3" t="s">
        <v>147</v>
      </c>
      <c r="N5" s="3" t="s">
        <v>148</v>
      </c>
      <c r="O5" s="3" t="s">
        <v>149</v>
      </c>
      <c r="P5" s="3" t="s">
        <v>150</v>
      </c>
      <c r="Q5" s="3" t="s">
        <v>151</v>
      </c>
      <c r="R5" s="3" t="s">
        <v>152</v>
      </c>
      <c r="S5" s="3" t="s">
        <v>153</v>
      </c>
      <c r="T5" s="3" t="s">
        <v>154</v>
      </c>
      <c r="U5" s="3" t="s">
        <v>155</v>
      </c>
      <c r="V5" s="3" t="s">
        <v>156</v>
      </c>
      <c r="W5" s="3" t="s">
        <v>157</v>
      </c>
      <c r="X5" s="3" t="s">
        <v>158</v>
      </c>
      <c r="Y5" s="3" t="s">
        <v>159</v>
      </c>
      <c r="Z5" s="3" t="s">
        <v>160</v>
      </c>
      <c r="AA5" s="3" t="s">
        <v>161</v>
      </c>
      <c r="AB5" s="3" t="s">
        <v>162</v>
      </c>
      <c r="AC5" s="3" t="s">
        <v>163</v>
      </c>
      <c r="AD5" s="3" t="s">
        <v>164</v>
      </c>
      <c r="AE5" s="3" t="s">
        <v>165</v>
      </c>
      <c r="AF5" s="3" t="s">
        <v>166</v>
      </c>
      <c r="AG5" s="3" t="s">
        <v>167</v>
      </c>
      <c r="AH5" s="3" t="s">
        <v>168</v>
      </c>
      <c r="AI5" s="3" t="s">
        <v>169</v>
      </c>
      <c r="AJ5" s="3" t="s">
        <v>170</v>
      </c>
      <c r="AK5" s="3" t="s">
        <v>171</v>
      </c>
      <c r="AL5" s="3" t="s">
        <v>172</v>
      </c>
      <c r="AM5" s="3" t="s">
        <v>173</v>
      </c>
      <c r="AN5" s="3" t="s">
        <v>174</v>
      </c>
      <c r="AO5" s="3" t="s">
        <v>175</v>
      </c>
      <c r="AP5" s="3" t="s">
        <v>176</v>
      </c>
      <c r="AQ5" s="3" t="s">
        <v>177</v>
      </c>
      <c r="AR5" s="3" t="s">
        <v>178</v>
      </c>
      <c r="AS5" s="3" t="s">
        <v>179</v>
      </c>
      <c r="AT5" s="3" t="s">
        <v>180</v>
      </c>
      <c r="AU5" s="3" t="s">
        <v>181</v>
      </c>
      <c r="AV5" s="3" t="s">
        <v>182</v>
      </c>
      <c r="AW5" s="3" t="s">
        <v>183</v>
      </c>
      <c r="AX5" s="3" t="s">
        <v>184</v>
      </c>
      <c r="AY5" s="3" t="s">
        <v>185</v>
      </c>
      <c r="AZ5" s="3" t="s">
        <v>186</v>
      </c>
      <c r="BA5" s="3" t="s">
        <v>36</v>
      </c>
      <c r="BB5" s="3" t="s">
        <v>187</v>
      </c>
      <c r="BC5" s="3" t="s">
        <v>188</v>
      </c>
      <c r="BD5" s="3" t="s">
        <v>189</v>
      </c>
      <c r="BE5" s="3" t="s">
        <v>190</v>
      </c>
      <c r="BF5" s="3" t="s">
        <v>191</v>
      </c>
      <c r="BG5" s="3" t="s">
        <v>162</v>
      </c>
      <c r="BH5" s="3" t="s">
        <v>192</v>
      </c>
      <c r="BI5" s="3" t="s">
        <v>193</v>
      </c>
      <c r="BJ5" s="3" t="s">
        <v>194</v>
      </c>
      <c r="BK5" s="3" t="s">
        <v>195</v>
      </c>
      <c r="BL5" s="3" t="s">
        <v>196</v>
      </c>
      <c r="BM5" s="3" t="s">
        <v>197</v>
      </c>
      <c r="BN5" s="3" t="s">
        <v>198</v>
      </c>
      <c r="BO5" s="3" t="s">
        <v>199</v>
      </c>
      <c r="BP5" s="3" t="s">
        <v>200</v>
      </c>
      <c r="BQ5" s="3" t="s">
        <v>201</v>
      </c>
      <c r="BR5" s="3" t="s">
        <v>202</v>
      </c>
      <c r="BS5" s="3" t="s">
        <v>203</v>
      </c>
      <c r="BT5" s="3" t="s">
        <v>204</v>
      </c>
      <c r="BU5" s="3" t="s">
        <v>205</v>
      </c>
      <c r="BV5" s="3" t="s">
        <v>206</v>
      </c>
      <c r="BW5" s="3" t="s">
        <v>207</v>
      </c>
      <c r="BX5" s="3" t="s">
        <v>208</v>
      </c>
      <c r="BY5" s="3" t="s">
        <v>209</v>
      </c>
      <c r="BZ5" s="3" t="s">
        <v>210</v>
      </c>
      <c r="CA5" s="3" t="s">
        <v>211</v>
      </c>
      <c r="CB5" s="3" t="s">
        <v>212</v>
      </c>
      <c r="CC5" s="3" t="s">
        <v>213</v>
      </c>
      <c r="CD5" s="3" t="s">
        <v>214</v>
      </c>
      <c r="CE5" s="3" t="s">
        <v>215</v>
      </c>
      <c r="CF5" s="3" t="s">
        <v>216</v>
      </c>
      <c r="CG5" s="3" t="s">
        <v>217</v>
      </c>
      <c r="CH5" s="3" t="s">
        <v>218</v>
      </c>
      <c r="CI5" s="3" t="s">
        <v>219</v>
      </c>
      <c r="CJ5" s="3" t="s">
        <v>220</v>
      </c>
      <c r="CK5" s="3" t="s">
        <v>221</v>
      </c>
      <c r="CL5" s="3" t="s">
        <v>222</v>
      </c>
      <c r="CM5" s="3" t="s">
        <v>165</v>
      </c>
      <c r="CN5" s="3" t="s">
        <v>223</v>
      </c>
      <c r="CO5" s="3" t="s">
        <v>224</v>
      </c>
      <c r="CP5" s="3" t="s">
        <v>225</v>
      </c>
      <c r="CQ5" s="3" t="s">
        <v>226</v>
      </c>
      <c r="CR5" s="3" t="s">
        <v>227</v>
      </c>
      <c r="CS5" s="3" t="s">
        <v>175</v>
      </c>
      <c r="CT5" s="3" t="s">
        <v>228</v>
      </c>
      <c r="CU5" s="3" t="s">
        <v>229</v>
      </c>
      <c r="CV5" s="3" t="s">
        <v>214</v>
      </c>
      <c r="CW5" s="3" t="s">
        <v>217</v>
      </c>
      <c r="CX5" s="3" t="s">
        <v>165</v>
      </c>
      <c r="CY5" s="3" t="s">
        <v>230</v>
      </c>
      <c r="CZ5" s="3" t="s">
        <v>220</v>
      </c>
      <c r="DA5" s="3" t="s">
        <v>231</v>
      </c>
      <c r="DB5" s="3" t="s">
        <v>226</v>
      </c>
      <c r="DC5" s="3" t="s">
        <v>175</v>
      </c>
      <c r="DD5" s="3" t="s">
        <v>232</v>
      </c>
      <c r="DE5" s="3" t="s">
        <v>233</v>
      </c>
      <c r="DF5" s="3" t="s">
        <v>169</v>
      </c>
      <c r="DG5" s="3" t="s">
        <v>234</v>
      </c>
      <c r="DH5" s="3" t="s">
        <v>235</v>
      </c>
      <c r="DI5" s="3" t="s">
        <v>169</v>
      </c>
      <c r="DJ5" s="3" t="s">
        <v>236</v>
      </c>
      <c r="DK5" s="3" t="s">
        <v>237</v>
      </c>
      <c r="DL5" s="3" t="s">
        <v>193</v>
      </c>
      <c r="DM5" s="3" t="s">
        <v>194</v>
      </c>
      <c r="DN5" s="3" t="s">
        <v>175</v>
      </c>
      <c r="DO5" s="3" t="s">
        <v>238</v>
      </c>
      <c r="DP5" s="3" t="s">
        <v>239</v>
      </c>
      <c r="DQ5" s="3" t="s">
        <v>240</v>
      </c>
      <c r="DR5" s="3" t="s">
        <v>241</v>
      </c>
      <c r="DS5" s="3" t="s">
        <v>242</v>
      </c>
      <c r="DT5" s="3" t="s">
        <v>243</v>
      </c>
      <c r="DU5" s="3" t="s">
        <v>244</v>
      </c>
      <c r="DV5" s="3" t="s">
        <v>245</v>
      </c>
      <c r="DW5" s="3" t="s">
        <v>175</v>
      </c>
      <c r="DX5" s="3" t="s">
        <v>246</v>
      </c>
      <c r="DY5" s="3" t="s">
        <v>247</v>
      </c>
      <c r="DZ5" s="3" t="s">
        <v>248</v>
      </c>
      <c r="EA5" s="3" t="s">
        <v>249</v>
      </c>
      <c r="EB5" s="3" t="s">
        <v>250</v>
      </c>
      <c r="EC5" s="3" t="s">
        <v>251</v>
      </c>
      <c r="ED5" s="3" t="s">
        <v>175</v>
      </c>
      <c r="EE5" s="3" t="s">
        <v>252</v>
      </c>
      <c r="EF5" s="3" t="s">
        <v>247</v>
      </c>
      <c r="EG5" s="3" t="s">
        <v>253</v>
      </c>
      <c r="EH5" s="3" t="s">
        <v>254</v>
      </c>
      <c r="EI5" s="3" t="s">
        <v>255</v>
      </c>
      <c r="EJ5" s="3" t="s">
        <v>175</v>
      </c>
      <c r="EK5" s="3" t="s">
        <v>246</v>
      </c>
      <c r="EL5" s="3" t="s">
        <v>247</v>
      </c>
      <c r="EM5" s="3" t="s">
        <v>256</v>
      </c>
      <c r="EN5" s="3" t="s">
        <v>257</v>
      </c>
      <c r="EO5" s="3" t="s">
        <v>175</v>
      </c>
      <c r="EP5" s="3" t="s">
        <v>258</v>
      </c>
      <c r="EQ5" s="3" t="s">
        <v>234</v>
      </c>
      <c r="ER5" s="3" t="s">
        <v>259</v>
      </c>
      <c r="ES5" s="3" t="s">
        <v>260</v>
      </c>
      <c r="ET5" s="3" t="s">
        <v>261</v>
      </c>
      <c r="EU5" s="3" t="s">
        <v>262</v>
      </c>
      <c r="EV5" s="3" t="s">
        <v>263</v>
      </c>
      <c r="EW5" s="3" t="s">
        <v>264</v>
      </c>
      <c r="EX5" s="3" t="s">
        <v>265</v>
      </c>
      <c r="EY5" s="3" t="s">
        <v>266</v>
      </c>
      <c r="EZ5" s="3" t="s">
        <v>267</v>
      </c>
      <c r="FA5" s="3" t="s">
        <v>175</v>
      </c>
      <c r="FB5" s="3" t="s">
        <v>268</v>
      </c>
      <c r="FC5" s="3" t="s">
        <v>244</v>
      </c>
      <c r="FD5" s="3" t="s">
        <v>269</v>
      </c>
      <c r="FE5" s="3" t="s">
        <v>270</v>
      </c>
      <c r="FF5" s="3" t="s">
        <v>271</v>
      </c>
      <c r="FG5" s="3" t="s">
        <v>272</v>
      </c>
      <c r="FH5" s="3" t="s">
        <v>273</v>
      </c>
      <c r="FI5" s="3" t="s">
        <v>274</v>
      </c>
      <c r="FJ5" s="3" t="s">
        <v>275</v>
      </c>
      <c r="FK5" s="3" t="s">
        <v>276</v>
      </c>
      <c r="FL5" s="3" t="s">
        <v>277</v>
      </c>
      <c r="FM5" s="3" t="s">
        <v>278</v>
      </c>
      <c r="FN5" s="3" t="s">
        <v>279</v>
      </c>
      <c r="FO5" s="3" t="s">
        <v>280</v>
      </c>
      <c r="FP5" s="3" t="s">
        <v>281</v>
      </c>
      <c r="FQ5" s="3" t="s">
        <v>282</v>
      </c>
      <c r="FR5" s="3" t="s">
        <v>283</v>
      </c>
      <c r="FS5" s="3" t="s">
        <v>284</v>
      </c>
      <c r="FT5" s="3" t="s">
        <v>285</v>
      </c>
      <c r="FU5" s="3" t="s">
        <v>286</v>
      </c>
      <c r="FV5" s="3" t="s">
        <v>287</v>
      </c>
      <c r="FW5" s="3" t="s">
        <v>288</v>
      </c>
      <c r="FX5" s="3" t="s">
        <v>175</v>
      </c>
      <c r="FY5" s="3" t="s">
        <v>289</v>
      </c>
      <c r="FZ5" s="3" t="s">
        <v>290</v>
      </c>
      <c r="GA5" s="3" t="s">
        <v>244</v>
      </c>
      <c r="GB5" s="3" t="s">
        <v>269</v>
      </c>
      <c r="GC5" s="3" t="s">
        <v>270</v>
      </c>
      <c r="GD5" s="3" t="s">
        <v>271</v>
      </c>
      <c r="GE5" s="3" t="s">
        <v>272</v>
      </c>
      <c r="GF5" s="3" t="s">
        <v>273</v>
      </c>
      <c r="GG5" s="3" t="s">
        <v>274</v>
      </c>
      <c r="GH5" s="3" t="s">
        <v>275</v>
      </c>
      <c r="GI5" s="3" t="s">
        <v>276</v>
      </c>
      <c r="GJ5" s="3" t="s">
        <v>277</v>
      </c>
      <c r="GK5" s="3" t="s">
        <v>278</v>
      </c>
      <c r="GL5" s="3" t="s">
        <v>279</v>
      </c>
      <c r="GM5" s="3" t="s">
        <v>280</v>
      </c>
      <c r="GN5" s="3" t="s">
        <v>281</v>
      </c>
      <c r="GO5" s="3" t="s">
        <v>287</v>
      </c>
      <c r="GP5" s="3" t="s">
        <v>288</v>
      </c>
      <c r="GQ5" s="3" t="s">
        <v>175</v>
      </c>
      <c r="GR5" s="3" t="s">
        <v>291</v>
      </c>
      <c r="GS5" s="3" t="s">
        <v>292</v>
      </c>
      <c r="GT5" s="3" t="s">
        <v>175</v>
      </c>
      <c r="GU5" s="3" t="s">
        <v>293</v>
      </c>
      <c r="GV5" s="3" t="s">
        <v>294</v>
      </c>
      <c r="GW5" s="3" t="s">
        <v>295</v>
      </c>
      <c r="GX5" s="3" t="s">
        <v>296</v>
      </c>
      <c r="GY5" s="3" t="s">
        <v>297</v>
      </c>
      <c r="GZ5" s="3" t="s">
        <v>140</v>
      </c>
    </row>
    <row r="6" spans="1:208" ht="15" customHeight="1" x14ac:dyDescent="0.3">
      <c r="A6"/>
      <c r="B6" s="6" t="s">
        <v>298</v>
      </c>
      <c r="D6"/>
      <c r="F6"/>
      <c r="G6"/>
      <c r="H6"/>
      <c r="J6" s="6"/>
      <c r="K6" s="6" t="s">
        <v>37</v>
      </c>
      <c r="L6" s="6" t="s">
        <v>299</v>
      </c>
      <c r="M6"/>
      <c r="N6" s="11">
        <f>+'COVER SHEET'!B5</f>
        <v>0</v>
      </c>
      <c r="O6"/>
      <c r="Q6"/>
      <c r="R6" s="6" t="s">
        <v>300</v>
      </c>
      <c r="S6"/>
      <c r="T6"/>
      <c r="U6" s="6" t="s">
        <v>300</v>
      </c>
      <c r="V6" s="6" t="s">
        <v>301</v>
      </c>
      <c r="W6"/>
      <c r="X6" s="6">
        <v>0</v>
      </c>
      <c r="Y6" s="6" t="s">
        <v>300</v>
      </c>
      <c r="Z6"/>
      <c r="AA6"/>
      <c r="AB6"/>
      <c r="AC6" s="8">
        <f>+'COVER SHEET'!B9</f>
        <v>0</v>
      </c>
      <c r="AD6" s="6" t="s">
        <v>302</v>
      </c>
      <c r="AE6"/>
      <c r="AF6"/>
      <c r="AG6"/>
      <c r="AH6" s="7">
        <f>+'COVER SHEET'!C$36</f>
        <v>0</v>
      </c>
      <c r="AI6" s="6">
        <v>0</v>
      </c>
      <c r="AJ6" s="6">
        <v>0</v>
      </c>
      <c r="AK6" s="6">
        <v>0</v>
      </c>
      <c r="AL6"/>
      <c r="AM6"/>
      <c r="AN6" s="10" t="str">
        <f>+'COVER SHEET'!B14</f>
        <v>2023 ABA Stonier Graduate School of Banking</v>
      </c>
      <c r="AO6" s="6" t="s">
        <v>298</v>
      </c>
      <c r="AP6" s="6"/>
      <c r="AQ6" s="6" t="s">
        <v>303</v>
      </c>
      <c r="AR6" s="12" t="str">
        <f>IF('COVER SHEET'!C47&lt;&gt;'For Internal Use Only'!K6,'COVER SHEET'!C47," ")</f>
        <v xml:space="preserve"> </v>
      </c>
      <c r="AS6"/>
      <c r="AT6"/>
      <c r="AU6"/>
      <c r="AV6"/>
      <c r="AW6"/>
      <c r="AX6"/>
      <c r="AY6"/>
      <c r="AZ6"/>
      <c r="BA6" s="7" t="str">
        <f>+'COVER SHEET'!E47</f>
        <v>SC076</v>
      </c>
      <c r="BB6"/>
      <c r="BC6"/>
      <c r="BD6" s="6" t="s">
        <v>304</v>
      </c>
      <c r="BE6" s="6" t="s">
        <v>305</v>
      </c>
      <c r="BF6"/>
      <c r="BG6"/>
      <c r="BH6"/>
      <c r="BI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E6"/>
      <c r="CG6" s="7">
        <f>+'COVER SHEET'!F47</f>
        <v>0</v>
      </c>
      <c r="CL6"/>
      <c r="CM6"/>
      <c r="CN6" s="9" t="str">
        <f>+'COVER SHEET'!D47</f>
        <v>P886</v>
      </c>
      <c r="CO6"/>
      <c r="CP6"/>
      <c r="CR6"/>
      <c r="CT6"/>
      <c r="CU6"/>
      <c r="CX6"/>
      <c r="CY6"/>
      <c r="DA6"/>
      <c r="DD6"/>
      <c r="DE6"/>
      <c r="DH6"/>
      <c r="DJ6"/>
      <c r="DK6"/>
      <c r="DL6"/>
      <c r="DO6"/>
      <c r="DP6"/>
      <c r="DU6"/>
      <c r="DX6"/>
      <c r="DY6"/>
      <c r="DZ6"/>
      <c r="EA6"/>
      <c r="EB6"/>
      <c r="EC6"/>
      <c r="EE6"/>
      <c r="EF6"/>
      <c r="EG6"/>
      <c r="EH6"/>
      <c r="EI6"/>
      <c r="EK6"/>
      <c r="EL6"/>
      <c r="EM6"/>
      <c r="EN6"/>
      <c r="ES6"/>
      <c r="ET6"/>
      <c r="EU6"/>
      <c r="EV6"/>
      <c r="EX6"/>
      <c r="EY6"/>
      <c r="EZ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U6"/>
      <c r="FW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P6"/>
      <c r="GR6"/>
      <c r="GS6"/>
      <c r="GU6"/>
      <c r="GV6"/>
      <c r="GW6"/>
      <c r="GY6"/>
      <c r="GZ6"/>
    </row>
    <row r="7" spans="1:208" ht="15" customHeight="1" x14ac:dyDescent="0.3">
      <c r="A7"/>
      <c r="B7" s="6" t="s">
        <v>298</v>
      </c>
      <c r="D7"/>
      <c r="F7"/>
      <c r="G7"/>
      <c r="H7"/>
      <c r="J7" s="6"/>
      <c r="K7" s="6" t="s">
        <v>37</v>
      </c>
      <c r="L7" s="6" t="s">
        <v>299</v>
      </c>
      <c r="M7"/>
      <c r="N7" s="10" t="str">
        <f>IF('COVER SHEET'!$D48&gt;0,N6," ")</f>
        <v xml:space="preserve"> </v>
      </c>
      <c r="O7"/>
      <c r="Q7"/>
      <c r="R7" s="6" t="s">
        <v>300</v>
      </c>
      <c r="S7"/>
      <c r="T7"/>
      <c r="U7" s="6" t="s">
        <v>300</v>
      </c>
      <c r="V7" s="6" t="s">
        <v>301</v>
      </c>
      <c r="W7"/>
      <c r="X7" s="6">
        <v>0</v>
      </c>
      <c r="Y7" s="6" t="s">
        <v>300</v>
      </c>
      <c r="Z7"/>
      <c r="AA7"/>
      <c r="AB7"/>
      <c r="AC7" s="8" t="str">
        <f>IF('COVER SHEET'!$D48&gt;0,AC6," ")</f>
        <v xml:space="preserve"> </v>
      </c>
      <c r="AD7" s="6" t="s">
        <v>302</v>
      </c>
      <c r="AE7"/>
      <c r="AF7"/>
      <c r="AG7"/>
      <c r="AH7" s="7">
        <f>+'COVER SHEET'!C$36</f>
        <v>0</v>
      </c>
      <c r="AI7" s="6">
        <v>0</v>
      </c>
      <c r="AJ7" s="6">
        <v>0</v>
      </c>
      <c r="AK7" s="6">
        <v>0</v>
      </c>
      <c r="AL7"/>
      <c r="AM7"/>
      <c r="AN7" s="10" t="str">
        <f>IF('COVER SHEET'!$D48&gt;0,AN6," ")</f>
        <v xml:space="preserve"> </v>
      </c>
      <c r="AO7" s="6" t="str">
        <f>IF('COVER SHEET'!D48&gt;0,+AO6+1," ")</f>
        <v xml:space="preserve"> </v>
      </c>
      <c r="AP7" s="6"/>
      <c r="AQ7" s="6" t="s">
        <v>303</v>
      </c>
      <c r="AR7" s="12">
        <f>IF('COVER SHEET'!C48&lt;&gt;'For Internal Use Only'!K7,'COVER SHEET'!C48," ")</f>
        <v>0</v>
      </c>
      <c r="AS7"/>
      <c r="AT7"/>
      <c r="AU7"/>
      <c r="AV7"/>
      <c r="AW7"/>
      <c r="AX7"/>
      <c r="AY7"/>
      <c r="AZ7"/>
      <c r="BA7" s="7" t="str">
        <f>+'COVER SHEET'!E48</f>
        <v>SC076</v>
      </c>
      <c r="BB7"/>
      <c r="BC7"/>
      <c r="BD7" s="6" t="s">
        <v>304</v>
      </c>
      <c r="BE7" s="6" t="s">
        <v>305</v>
      </c>
      <c r="BF7"/>
      <c r="BG7"/>
      <c r="BH7"/>
      <c r="BI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E7"/>
      <c r="CG7" s="7">
        <f>+'COVER SHEET'!F48</f>
        <v>0</v>
      </c>
      <c r="CL7"/>
      <c r="CM7"/>
      <c r="CN7" s="9">
        <f>+'COVER SHEET'!D48</f>
        <v>0</v>
      </c>
      <c r="CO7"/>
      <c r="CP7"/>
      <c r="CR7"/>
      <c r="CT7"/>
      <c r="CU7"/>
      <c r="CX7"/>
      <c r="CY7"/>
      <c r="DA7"/>
      <c r="DD7"/>
      <c r="DE7"/>
      <c r="DH7"/>
      <c r="DJ7"/>
      <c r="DK7"/>
      <c r="DL7"/>
      <c r="DO7"/>
      <c r="DP7"/>
      <c r="DU7"/>
      <c r="DX7"/>
      <c r="DY7"/>
      <c r="DZ7"/>
      <c r="EA7"/>
      <c r="EB7"/>
      <c r="EC7"/>
      <c r="EE7"/>
      <c r="EF7"/>
      <c r="EG7"/>
      <c r="EH7"/>
      <c r="EI7"/>
      <c r="EK7"/>
      <c r="EL7"/>
      <c r="EM7"/>
      <c r="EN7"/>
      <c r="ES7"/>
      <c r="ET7"/>
      <c r="EU7"/>
      <c r="EV7"/>
      <c r="EX7"/>
      <c r="EY7"/>
      <c r="EZ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U7"/>
      <c r="FW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P7"/>
      <c r="GR7"/>
      <c r="GS7"/>
      <c r="GU7"/>
      <c r="GV7"/>
      <c r="GW7"/>
      <c r="GY7"/>
      <c r="GZ7"/>
    </row>
    <row r="8" spans="1:208" ht="15" customHeight="1" x14ac:dyDescent="0.3">
      <c r="A8"/>
      <c r="B8" s="6" t="s">
        <v>298</v>
      </c>
      <c r="D8"/>
      <c r="F8"/>
      <c r="G8"/>
      <c r="H8"/>
      <c r="J8" s="6"/>
      <c r="K8" s="6" t="s">
        <v>37</v>
      </c>
      <c r="L8" s="6" t="s">
        <v>299</v>
      </c>
      <c r="M8"/>
      <c r="N8" s="10" t="str">
        <f>IF('COVER SHEET'!$D49&gt;0,N7," ")</f>
        <v xml:space="preserve"> </v>
      </c>
      <c r="O8"/>
      <c r="Q8"/>
      <c r="R8" s="6" t="s">
        <v>300</v>
      </c>
      <c r="S8"/>
      <c r="T8"/>
      <c r="U8" s="6" t="s">
        <v>300</v>
      </c>
      <c r="V8" s="6" t="s">
        <v>301</v>
      </c>
      <c r="W8"/>
      <c r="X8" s="6">
        <v>0</v>
      </c>
      <c r="Y8" s="6" t="s">
        <v>300</v>
      </c>
      <c r="Z8"/>
      <c r="AA8"/>
      <c r="AB8"/>
      <c r="AC8" s="8" t="str">
        <f>IF('COVER SHEET'!$D49&gt;0,AC7," ")</f>
        <v xml:space="preserve"> </v>
      </c>
      <c r="AD8" s="6" t="s">
        <v>302</v>
      </c>
      <c r="AE8"/>
      <c r="AF8"/>
      <c r="AG8"/>
      <c r="AH8" s="7">
        <f>+'COVER SHEET'!C$36</f>
        <v>0</v>
      </c>
      <c r="AI8" s="6">
        <v>0</v>
      </c>
      <c r="AJ8" s="6">
        <v>0</v>
      </c>
      <c r="AK8" s="6">
        <v>0</v>
      </c>
      <c r="AL8"/>
      <c r="AM8"/>
      <c r="AN8" s="10" t="str">
        <f>IF('COVER SHEET'!$D49&gt;0,AN7," ")</f>
        <v xml:space="preserve"> </v>
      </c>
      <c r="AO8" s="6" t="str">
        <f>IF('COVER SHEET'!D49&gt;0,+AO7+1," ")</f>
        <v xml:space="preserve"> </v>
      </c>
      <c r="AP8" s="6"/>
      <c r="AQ8" s="6" t="s">
        <v>303</v>
      </c>
      <c r="AR8" s="12">
        <f>IF('COVER SHEET'!C49&lt;&gt;'For Internal Use Only'!K8,'COVER SHEET'!C49," ")</f>
        <v>0</v>
      </c>
      <c r="AS8"/>
      <c r="AT8"/>
      <c r="AU8"/>
      <c r="AV8"/>
      <c r="AW8"/>
      <c r="AX8"/>
      <c r="AY8"/>
      <c r="AZ8"/>
      <c r="BA8" s="7" t="str">
        <f>+'COVER SHEET'!E49</f>
        <v>SC076</v>
      </c>
      <c r="BB8"/>
      <c r="BC8"/>
      <c r="BD8" s="6" t="s">
        <v>304</v>
      </c>
      <c r="BE8" s="6" t="s">
        <v>305</v>
      </c>
      <c r="BF8"/>
      <c r="BG8"/>
      <c r="BH8"/>
      <c r="BI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E8"/>
      <c r="CG8" s="7">
        <f>+'COVER SHEET'!F49</f>
        <v>0</v>
      </c>
      <c r="CL8"/>
      <c r="CM8"/>
      <c r="CN8" s="9">
        <f>+'COVER SHEET'!D49</f>
        <v>0</v>
      </c>
      <c r="CO8"/>
      <c r="CP8"/>
      <c r="CR8"/>
      <c r="CT8"/>
      <c r="CU8"/>
      <c r="CX8"/>
      <c r="CY8"/>
      <c r="DA8"/>
      <c r="DD8"/>
      <c r="DE8"/>
      <c r="DH8"/>
      <c r="DJ8"/>
      <c r="DK8"/>
      <c r="DL8"/>
      <c r="DO8"/>
      <c r="DP8"/>
      <c r="DU8"/>
      <c r="DX8"/>
      <c r="DY8"/>
      <c r="DZ8"/>
      <c r="EA8"/>
      <c r="EB8"/>
      <c r="EC8"/>
      <c r="EE8"/>
      <c r="EF8"/>
      <c r="EG8"/>
      <c r="EH8"/>
      <c r="EI8"/>
      <c r="EK8"/>
      <c r="EL8"/>
      <c r="EM8"/>
      <c r="EN8"/>
      <c r="ES8"/>
      <c r="ET8"/>
      <c r="EU8"/>
      <c r="EV8"/>
      <c r="EX8"/>
      <c r="EY8"/>
      <c r="EZ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U8"/>
      <c r="FW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P8"/>
      <c r="GR8"/>
      <c r="GS8"/>
      <c r="GU8"/>
      <c r="GV8"/>
      <c r="GW8"/>
      <c r="GY8"/>
      <c r="GZ8"/>
    </row>
    <row r="9" spans="1:208" ht="15" customHeight="1" x14ac:dyDescent="0.3">
      <c r="B9" s="6" t="s">
        <v>298</v>
      </c>
      <c r="D9"/>
      <c r="F9"/>
      <c r="G9"/>
      <c r="H9"/>
      <c r="J9" s="6"/>
      <c r="K9" s="6" t="s">
        <v>37</v>
      </c>
      <c r="L9" s="6" t="s">
        <v>299</v>
      </c>
      <c r="M9"/>
      <c r="N9" s="10" t="str">
        <f>IF('COVER SHEET'!$D50&gt;0,N8," ")</f>
        <v xml:space="preserve"> </v>
      </c>
      <c r="O9"/>
      <c r="Q9"/>
      <c r="R9" s="6" t="s">
        <v>300</v>
      </c>
      <c r="S9"/>
      <c r="T9"/>
      <c r="U9" s="6" t="s">
        <v>300</v>
      </c>
      <c r="V9" s="6" t="s">
        <v>301</v>
      </c>
      <c r="W9"/>
      <c r="X9" s="6">
        <v>0</v>
      </c>
      <c r="Y9" s="6" t="s">
        <v>300</v>
      </c>
      <c r="Z9"/>
      <c r="AA9"/>
      <c r="AB9"/>
      <c r="AC9" s="8" t="str">
        <f>IF('COVER SHEET'!$D50&gt;0,AC8," ")</f>
        <v xml:space="preserve"> </v>
      </c>
      <c r="AD9" s="6" t="s">
        <v>302</v>
      </c>
      <c r="AE9"/>
      <c r="AF9"/>
      <c r="AG9"/>
      <c r="AH9" s="7">
        <f>+'COVER SHEET'!C$36</f>
        <v>0</v>
      </c>
      <c r="AI9" s="6">
        <v>0</v>
      </c>
      <c r="AJ9" s="6">
        <v>0</v>
      </c>
      <c r="AK9" s="6">
        <v>0</v>
      </c>
      <c r="AL9"/>
      <c r="AM9"/>
      <c r="AN9" s="10" t="str">
        <f>IF('COVER SHEET'!$D50&gt;0,AN8," ")</f>
        <v xml:space="preserve"> </v>
      </c>
      <c r="AO9" s="6" t="str">
        <f>IF('COVER SHEET'!D50&gt;0,+AO8+1," ")</f>
        <v xml:space="preserve"> </v>
      </c>
      <c r="AP9" s="6"/>
      <c r="AQ9" s="6" t="s">
        <v>303</v>
      </c>
      <c r="AR9" s="12">
        <f>IF('COVER SHEET'!C50&lt;&gt;'For Internal Use Only'!K9,'COVER SHEET'!C50," ")</f>
        <v>0</v>
      </c>
      <c r="AS9"/>
      <c r="AT9"/>
      <c r="AU9"/>
      <c r="AV9"/>
      <c r="AW9"/>
      <c r="AX9"/>
      <c r="AY9"/>
      <c r="AZ9"/>
      <c r="BA9" s="7" t="str">
        <f>+'COVER SHEET'!E50</f>
        <v>SC076</v>
      </c>
      <c r="BB9"/>
      <c r="BC9"/>
      <c r="BD9" s="6" t="s">
        <v>304</v>
      </c>
      <c r="BE9" s="6" t="s">
        <v>305</v>
      </c>
      <c r="BF9"/>
      <c r="BG9"/>
      <c r="BH9"/>
      <c r="BI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E9"/>
      <c r="CG9" s="7">
        <f>+'COVER SHEET'!F50</f>
        <v>0</v>
      </c>
      <c r="CL9"/>
      <c r="CM9"/>
      <c r="CN9" s="9">
        <f>+'COVER SHEET'!D50</f>
        <v>0</v>
      </c>
      <c r="CO9"/>
      <c r="CP9"/>
      <c r="CR9"/>
      <c r="CT9"/>
      <c r="CU9"/>
      <c r="CX9"/>
      <c r="CY9"/>
      <c r="DA9"/>
      <c r="DD9"/>
      <c r="DE9"/>
      <c r="DH9"/>
      <c r="DJ9"/>
      <c r="DK9"/>
      <c r="DL9"/>
      <c r="DO9"/>
      <c r="DP9"/>
      <c r="DU9"/>
      <c r="DX9"/>
      <c r="DY9"/>
      <c r="DZ9"/>
      <c r="EA9"/>
      <c r="EB9"/>
      <c r="EC9"/>
      <c r="EE9"/>
      <c r="EF9"/>
      <c r="EG9"/>
      <c r="EH9"/>
      <c r="EI9"/>
      <c r="EK9"/>
      <c r="EL9"/>
      <c r="EM9"/>
      <c r="EN9"/>
      <c r="ES9"/>
      <c r="ET9"/>
      <c r="EU9"/>
      <c r="EV9"/>
      <c r="EX9"/>
      <c r="EY9"/>
      <c r="EZ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U9"/>
      <c r="FW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P9"/>
      <c r="GR9"/>
      <c r="GS9"/>
      <c r="GU9"/>
      <c r="GV9"/>
      <c r="GW9"/>
      <c r="GY9"/>
      <c r="GZ9"/>
    </row>
    <row r="10" spans="1:208" ht="15" customHeight="1" x14ac:dyDescent="0.3">
      <c r="B10" s="6"/>
      <c r="D10"/>
      <c r="F10"/>
      <c r="G10"/>
      <c r="H10"/>
      <c r="K10" s="6"/>
      <c r="L10" s="6"/>
      <c r="M10"/>
      <c r="N10" s="7"/>
      <c r="O10"/>
      <c r="Q10"/>
      <c r="R10" s="6"/>
      <c r="S10"/>
      <c r="T10"/>
      <c r="U10" s="6"/>
      <c r="V10" s="6"/>
      <c r="W10"/>
      <c r="X10" s="6"/>
      <c r="Y10" s="6"/>
      <c r="Z10"/>
      <c r="AA10"/>
      <c r="AB10"/>
      <c r="AC10" s="8"/>
      <c r="AD10" s="6"/>
      <c r="AE10"/>
      <c r="AF10"/>
      <c r="AG10"/>
      <c r="AH10" s="7"/>
      <c r="AI10" s="6"/>
      <c r="AJ10" s="6"/>
      <c r="AK10" s="6"/>
      <c r="AL10"/>
      <c r="AM10"/>
      <c r="AN10" s="7"/>
      <c r="AO10" s="6"/>
      <c r="AP10"/>
      <c r="AQ10" s="6"/>
      <c r="AR10"/>
      <c r="AS10"/>
      <c r="AT10"/>
      <c r="AU10"/>
      <c r="AV10"/>
      <c r="AW10"/>
      <c r="AX10"/>
      <c r="AY10"/>
      <c r="AZ10"/>
      <c r="BA10" s="6"/>
      <c r="BB10"/>
      <c r="BC10"/>
      <c r="BD10" s="6"/>
      <c r="BE10" s="6"/>
      <c r="BF10"/>
      <c r="BG10"/>
      <c r="BH10"/>
      <c r="BI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E10"/>
      <c r="CG10" s="10"/>
      <c r="CL10"/>
      <c r="CM10"/>
      <c r="CN10" s="9"/>
      <c r="CP10"/>
      <c r="CR10"/>
      <c r="CT10"/>
      <c r="CU10"/>
      <c r="CX10"/>
      <c r="CY10"/>
      <c r="DA10"/>
      <c r="DD10"/>
      <c r="DE10"/>
      <c r="DH10"/>
      <c r="DJ10"/>
      <c r="DK10"/>
      <c r="DL10"/>
      <c r="DO10"/>
      <c r="DP10"/>
      <c r="DU10"/>
      <c r="DX10"/>
      <c r="DY10"/>
      <c r="DZ10"/>
      <c r="EA10"/>
      <c r="EB10"/>
      <c r="EC10"/>
      <c r="EE10"/>
      <c r="EF10"/>
      <c r="EG10"/>
      <c r="EH10"/>
      <c r="EI10"/>
      <c r="EK10"/>
      <c r="EL10"/>
      <c r="EM10"/>
      <c r="EN10"/>
      <c r="ES10"/>
      <c r="ET10"/>
      <c r="EU10"/>
      <c r="EV10"/>
      <c r="EX10"/>
      <c r="EY10"/>
      <c r="EZ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U10"/>
      <c r="FW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P10"/>
      <c r="GR10"/>
      <c r="GS10"/>
      <c r="GU10"/>
      <c r="GV10"/>
      <c r="GW10"/>
      <c r="GY10"/>
      <c r="GZ10"/>
    </row>
    <row r="11" spans="1:208" ht="15" customHeight="1" x14ac:dyDescent="0.3">
      <c r="B11" s="6" t="str">
        <f>IF('COVER SHEET'!$F52&gt;0,B10," ")</f>
        <v xml:space="preserve"> </v>
      </c>
      <c r="D11"/>
      <c r="F11"/>
      <c r="G11"/>
      <c r="H11"/>
      <c r="K11" s="6" t="str">
        <f>IF('COVER SHEET'!$F52&gt;0,K10," ")</f>
        <v xml:space="preserve"> </v>
      </c>
      <c r="L11" s="6" t="str">
        <f>IF('COVER SHEET'!$F52&gt;0,L10," ")</f>
        <v xml:space="preserve"> </v>
      </c>
      <c r="M11"/>
      <c r="N11" s="7" t="str">
        <f>IF('COVER SHEET'!$F52&gt;0,N10," ")</f>
        <v xml:space="preserve"> </v>
      </c>
      <c r="O11"/>
      <c r="Q11"/>
      <c r="R11" s="6" t="str">
        <f>IF('COVER SHEET'!$F52&gt;0,R10," ")</f>
        <v xml:space="preserve"> </v>
      </c>
      <c r="S11"/>
      <c r="T11"/>
      <c r="U11" s="6" t="str">
        <f>IF('COVER SHEET'!$F52&gt;0,U10," ")</f>
        <v xml:space="preserve"> </v>
      </c>
      <c r="V11" s="6" t="str">
        <f>IF('COVER SHEET'!$F52&gt;0,V10," ")</f>
        <v xml:space="preserve"> </v>
      </c>
      <c r="W11"/>
      <c r="X11" s="6" t="str">
        <f>IF('COVER SHEET'!$F52&gt;0,X10," ")</f>
        <v xml:space="preserve"> </v>
      </c>
      <c r="Y11" s="6" t="str">
        <f>IF('COVER SHEET'!$F52&gt;0,Y10," ")</f>
        <v xml:space="preserve"> </v>
      </c>
      <c r="Z11"/>
      <c r="AA11"/>
      <c r="AB11"/>
      <c r="AC11" s="8" t="str">
        <f>IF('COVER SHEET'!$F52&gt;0,AC10," ")</f>
        <v xml:space="preserve"> </v>
      </c>
      <c r="AD11" s="6" t="str">
        <f>IF('COVER SHEET'!$F52&gt;0,AD10," ")</f>
        <v xml:space="preserve"> </v>
      </c>
      <c r="AE11"/>
      <c r="AF11"/>
      <c r="AG11"/>
      <c r="AH11" s="7" t="str">
        <f>IF('COVER SHEET'!$F52&gt;0,AH10," ")</f>
        <v xml:space="preserve"> </v>
      </c>
      <c r="AI11" s="6" t="str">
        <f>IF('COVER SHEET'!$F52&gt;0,AI10," ")</f>
        <v xml:space="preserve"> </v>
      </c>
      <c r="AJ11" s="6" t="str">
        <f>IF('COVER SHEET'!$F52&gt;0,AJ10," ")</f>
        <v xml:space="preserve"> </v>
      </c>
      <c r="AK11" s="6" t="str">
        <f>IF('COVER SHEET'!$F52&gt;0,AK10," ")</f>
        <v xml:space="preserve"> </v>
      </c>
      <c r="AL11"/>
      <c r="AM11"/>
      <c r="AN11" s="7" t="str">
        <f>IF('COVER SHEET'!$F52&gt;0,AN10," ")</f>
        <v xml:space="preserve"> </v>
      </c>
      <c r="AO11" s="6" t="str">
        <f>IF('COVER SHEET'!$F52&gt;0,AO10," ")</f>
        <v xml:space="preserve"> </v>
      </c>
      <c r="AP11"/>
      <c r="AQ11" s="6" t="str">
        <f>IF('COVER SHEET'!$F52&gt;0,"B"," ")</f>
        <v xml:space="preserve"> </v>
      </c>
      <c r="AR11"/>
      <c r="AS11"/>
      <c r="AT11"/>
      <c r="AU11"/>
      <c r="AV11"/>
      <c r="AW11"/>
      <c r="AX11"/>
      <c r="AY11"/>
      <c r="AZ11"/>
      <c r="BA11" s="6" t="str">
        <f>IF('COVER SHEET'!$F52&gt;0,BA10," ")</f>
        <v xml:space="preserve"> </v>
      </c>
      <c r="BB11"/>
      <c r="BC11"/>
      <c r="BD11" s="6" t="str">
        <f>IF('COVER SHEET'!$F52&gt;0,BD10," ")</f>
        <v xml:space="preserve"> </v>
      </c>
      <c r="BE11" s="6" t="str">
        <f>IF('COVER SHEET'!$F52&gt;0,BE10," ")</f>
        <v xml:space="preserve"> </v>
      </c>
      <c r="BF11"/>
      <c r="BG11"/>
      <c r="BH11"/>
      <c r="BI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E11"/>
      <c r="CG11" s="10" t="str">
        <f>IF('COVER SHEET'!$F52&gt;0,+'COVER SHEET'!F52," ")</f>
        <v xml:space="preserve"> </v>
      </c>
      <c r="CL11"/>
      <c r="CM11"/>
      <c r="CN11" s="9" t="str">
        <f>IF('COVER SHEET'!$F52&gt;0,+'COVER SHEET'!C52," ")</f>
        <v xml:space="preserve"> </v>
      </c>
      <c r="CP11"/>
      <c r="CR11"/>
      <c r="CT11"/>
      <c r="CU11"/>
      <c r="CX11"/>
      <c r="CY11"/>
      <c r="DA11"/>
      <c r="DD11"/>
      <c r="DE11"/>
      <c r="DH11"/>
      <c r="DJ11"/>
      <c r="DK11"/>
      <c r="DL11"/>
      <c r="DO11"/>
      <c r="DP11"/>
      <c r="DU11"/>
      <c r="DX11"/>
      <c r="DY11"/>
      <c r="DZ11"/>
      <c r="EA11"/>
      <c r="EB11"/>
      <c r="EC11"/>
      <c r="EE11"/>
      <c r="EF11"/>
      <c r="EG11"/>
      <c r="EH11"/>
      <c r="EI11"/>
      <c r="EK11"/>
      <c r="EL11"/>
      <c r="EM11"/>
      <c r="EN11"/>
      <c r="ES11"/>
      <c r="ET11"/>
      <c r="EU11"/>
      <c r="EV11"/>
      <c r="EX11"/>
      <c r="EY11"/>
      <c r="EZ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U11"/>
      <c r="FW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P11"/>
      <c r="GR11"/>
      <c r="GS11"/>
      <c r="GU11"/>
      <c r="GV11"/>
      <c r="GW11"/>
      <c r="GY11"/>
      <c r="GZ11"/>
    </row>
  </sheetData>
  <sheetProtection algorithmName="SHA-512" hashValue="wHl8rt/od4bruPQkbjyQPfOJ800kU90pSGvmW+b4CnozjleyLsjmaqoDQced+cf1JGhE5zUGnT9K7VX9PwIJhw==" saltValue="TgSSQ4O9Qs4FN6I8TYbe8g==" spinCount="100000" sheet="1" objects="1" scenarios="1"/>
  <mergeCells count="25">
    <mergeCell ref="EH2:EI2"/>
    <mergeCell ref="A1:GZ1"/>
    <mergeCell ref="B2:D2"/>
    <mergeCell ref="F2:G2"/>
    <mergeCell ref="H2:AN2"/>
    <mergeCell ref="AO2:BH2"/>
    <mergeCell ref="BI2:BJ2"/>
    <mergeCell ref="BK2:CB2"/>
    <mergeCell ref="CC2:CR2"/>
    <mergeCell ref="CS2:DB2"/>
    <mergeCell ref="DC2:DF2"/>
    <mergeCell ref="DG2:DM2"/>
    <mergeCell ref="DN2:DV2"/>
    <mergeCell ref="DW2:DZ2"/>
    <mergeCell ref="EA2:EC2"/>
    <mergeCell ref="ED2:EG2"/>
    <mergeCell ref="FX2:GP2"/>
    <mergeCell ref="GQ2:GS2"/>
    <mergeCell ref="GT2:GZ2"/>
    <mergeCell ref="EJ2:EM2"/>
    <mergeCell ref="EO2:EP2"/>
    <mergeCell ref="EQ2:ES2"/>
    <mergeCell ref="ET2:EV2"/>
    <mergeCell ref="EW2:EZ2"/>
    <mergeCell ref="FA2:FW2"/>
  </mergeCells>
  <dataValidations count="42">
    <dataValidation type="list" allowBlank="1" showInputMessage="1" showErrorMessage="1" sqref="BE12:BE32000 U12:U32000 R6:R9 U6:U9 Y6:Y9 BE6:BE9 R12:R32000 Y12:Y32000 GO6:GO32000 FV6:FV32000 FS6:FT32000 ER6:ER32000 EP6:EP32000 DQ6:DS32000 DB6:DB32000 CQ6:CQ32000 CK6:CK32000 GX6:GX32000 P6:P32000 I6:I32000 E6:E32000 C6:C32000" xr:uid="{00000000-0002-0000-0100-000000000000}">
      <formula1>"Y,N"</formula1>
    </dataValidation>
    <dataValidation type="list" allowBlank="1" showInputMessage="1" showErrorMessage="1" sqref="D4" xr:uid="{00000000-0002-0000-0100-000001000000}">
      <formula1>"Ad_hoc_Payment_Reference_ID,WID,EFT_Payment_ID"</formula1>
    </dataValidation>
    <dataValidation type="list" allowBlank="1" showInputMessage="1" showErrorMessage="1" sqref="G4 BC4" xr:uid="{00000000-0002-0000-0100-000002000000}">
      <formula1>"Contingent_Worker_ID,WID,Employee_ID"</formula1>
    </dataValidation>
    <dataValidation type="list" allowBlank="1" showInputMessage="1" showErrorMessage="1" sqref="K4 AR4" xr:uid="{00000000-0002-0000-0100-000003000000}">
      <formula1>"Company_Reference_ID,WID,Organization_Reference_ID"</formula1>
    </dataValidation>
    <dataValidation type="list" allowBlank="1" showInputMessage="1" showErrorMessage="1" sqref="L4" xr:uid="{00000000-0002-0000-0100-000004000000}">
      <formula1>"WID,Bank_Account_ID,Petty_Cash_Account_ID"</formula1>
    </dataValidation>
    <dataValidation type="list" allowBlank="1" showInputMessage="1" showErrorMessage="1" sqref="Q4" xr:uid="{00000000-0002-0000-0100-000005000000}">
      <formula1>"WID,Tax_Authority_Form_Type"</formula1>
    </dataValidation>
    <dataValidation type="list" allowBlank="1" showInputMessage="1" showErrorMessage="1" sqref="S4" xr:uid="{00000000-0002-0000-0100-000006000000}">
      <formula1>"WID,Taxpayer_ID_Number_Type_ID"</formula1>
    </dataValidation>
    <dataValidation type="list" allowBlank="1" showInputMessage="1" showErrorMessage="1" sqref="V4 FD4 GB4" xr:uid="{00000000-0002-0000-0100-000007000000}">
      <formula1>"Currency_Numeric_Code,WID,Currency_ID"</formula1>
    </dataValidation>
    <dataValidation type="list" allowBlank="1" showInputMessage="1" showErrorMessage="1" sqref="W4" xr:uid="{00000000-0002-0000-0100-000008000000}">
      <formula1>"WID,Currency_Rate_Type_ID"</formula1>
    </dataValidation>
    <dataValidation type="list" allowBlank="1" showInputMessage="1" showErrorMessage="1" sqref="Z4 BM4 BP4 BS4 BV4 BY4 CB4" xr:uid="{00000000-0002-0000-0100-000009000000}">
      <formula1>"Tax_Option_ID,WID"</formula1>
    </dataValidation>
    <dataValidation type="list" allowBlank="1" showInputMessage="1" showErrorMessage="1" sqref="AA4 BB4 EY4" xr:uid="{00000000-0002-0000-0100-00000A000000}">
      <formula1>"WID,Address_ID"</formula1>
    </dataValidation>
    <dataValidation type="list" allowBlank="1" showInputMessage="1" showErrorMessage="1" sqref="AB4 BG4:BH4 DE4" xr:uid="{00000000-0002-0000-0100-00000B000000}">
      <formula1>"WID,Tax_Code_ID,Withholding_Tax_Code_ID"</formula1>
    </dataValidation>
    <dataValidation type="list" allowBlank="1" showInputMessage="1" showErrorMessage="1" sqref="AD4 FQ4:FR4 FU4" xr:uid="{00000000-0002-0000-0100-00000C000000}">
      <formula1>"Payment_Type_ID,WID"</formula1>
    </dataValidation>
    <dataValidation type="list" allowBlank="1" showInputMessage="1" showErrorMessage="1" sqref="AL4" xr:uid="{00000000-0002-0000-0100-00000D000000}">
      <formula1>"WID,Handling_Code_ID"</formula1>
    </dataValidation>
    <dataValidation type="list" allowBlank="1" showInputMessage="1" showErrorMessage="1" sqref="AS4" xr:uid="{00000000-0002-0000-0100-00000E000000}">
      <formula1>"WID,Catalog_Item_ID,Purchase_Item_ID,Supplier_Item_ID"</formula1>
    </dataValidation>
    <dataValidation type="list" allowBlank="1" showInputMessage="1" showErrorMessage="1" sqref="AU4" xr:uid="{00000000-0002-0000-0100-00000F000000}">
      <formula1>"Purchase_Order_Line_ID,WID,Line_Number"</formula1>
    </dataValidation>
    <dataValidation type="list" allowBlank="1" showInputMessage="1" showErrorMessage="1" sqref="AV4" xr:uid="{00000000-0002-0000-0100-000010000000}">
      <formula1>"WID,Change_Order_Reference_ID,Document_Number,Purchase_Order_Reference_ID"</formula1>
    </dataValidation>
    <dataValidation type="list" allowBlank="1" showInputMessage="1" showErrorMessage="1" sqref="AW4" xr:uid="{00000000-0002-0000-0100-000011000000}">
      <formula1>"WID,Supplier_Contract_Line_Number"</formula1>
    </dataValidation>
    <dataValidation type="list" allowBlank="1" showInputMessage="1" showErrorMessage="1" sqref="AX4" xr:uid="{00000000-0002-0000-0100-000012000000}">
      <formula1>"WID,Supplier_Contract_ID,Alternate_Supplier_Contract_ID,Supplier_Contract_History_ID,Supplier_Contract_Amendment_ID"</formula1>
    </dataValidation>
    <dataValidation type="list" allowBlank="1" showInputMessage="1" showErrorMessage="1" sqref="AY4" xr:uid="{00000000-0002-0000-0100-000013000000}">
      <formula1>"WID,Customer_Invoice_Line_Reference_ID"</formula1>
    </dataValidation>
    <dataValidation type="list" allowBlank="1" showInputMessage="1" showErrorMessage="1" sqref="AZ4" xr:uid="{00000000-0002-0000-0100-000014000000}">
      <formula1>"WID,Supplier_Invoice_Line_ID"</formula1>
    </dataValidation>
    <dataValidation type="list" allowBlank="1" showInputMessage="1" showErrorMessage="1" sqref="BA4" xr:uid="{00000000-0002-0000-0100-000015000000}">
      <formula1>"WID,Spend_Category_ID"</formula1>
    </dataValidation>
    <dataValidation type="list" allowBlank="1" showInputMessage="1" showErrorMessage="1" sqref="BD4" xr:uid="{00000000-0002-0000-0100-000016000000}">
      <formula1>"WID,Accounting_Treatment_ID"</formula1>
    </dataValidation>
    <dataValidation type="list" allowBlank="1" showInputMessage="1" showErrorMessage="1" sqref="BF4 DD4" xr:uid="{00000000-0002-0000-0100-000017000000}">
      <formula1>"WID,Tax_Applicability_ID"</formula1>
    </dataValidation>
    <dataValidation type="list" allowBlank="1" showInputMessage="1" showErrorMessage="1" sqref="BI4 DL4" xr:uid="{00000000-0002-0000-0100-000018000000}">
      <formula1>"Tax_Point_Date_Type_ID,WID"</formula1>
    </dataValidation>
    <dataValidation type="list" allowBlank="1" showInputMessage="1" showErrorMessage="1" sqref="BK4 BN4 BQ4 BT4 BW4 BZ4 DH4" xr:uid="{00000000-0002-0000-0100-000019000000}">
      <formula1>"WID,Withholding_Tax_Rate_ID,Tax_Rate_ID"</formula1>
    </dataValidation>
    <dataValidation type="list" allowBlank="1" showInputMessage="1" showErrorMessage="1" sqref="BL4 BO4 BR4 BU4 BX4 CA4 DJ4" xr:uid="{00000000-0002-0000-0100-00001A000000}">
      <formula1>"WID,Tax_Recoverability_Object_ID"</formula1>
    </dataValidation>
    <dataValidation type="list" allowBlank="1" showInputMessage="1" showErrorMessage="1" sqref="CE4" xr:uid="{00000000-0002-0000-0100-00001B000000}">
      <formula1>"WID,UN_CEFACT_Common_Code_ID,UOM_EDI_Code_ID"</formula1>
    </dataValidation>
    <dataValidation type="list" allowBlank="1" showInputMessage="1" showErrorMessage="1" sqref="CL4" xr:uid="{00000000-0002-0000-0100-00001C000000}">
      <formula1>"WID,Supplier_Contract_ID"</formula1>
    </dataValidation>
    <dataValidation type="list" allowBlank="1" showInputMessage="1" showErrorMessage="1" sqref="CN4 CP4" xr:uid="{00000000-0002-0000-0100-00001D000000}">
      <formula1>"WID,Custom_Organization_Reference_ID"</formula1>
    </dataValidation>
    <dataValidation type="list" allowBlank="1" showInputMessage="1" showErrorMessage="1" sqref="CO4" xr:uid="{00000000-0002-0000-0100-00001E000000}">
      <formula1>"WID,Cost_Center_Reference_ID"</formula1>
    </dataValidation>
    <dataValidation type="list" allowBlank="1" showInputMessage="1" showErrorMessage="1" sqref="CR4" xr:uid="{00000000-0002-0000-0100-00001F000000}">
      <formula1>"WID,Worktag_Allocation_Template_ID"</formula1>
    </dataValidation>
    <dataValidation type="list" allowBlank="1" showInputMessage="1" showErrorMessage="1" sqref="CT4" xr:uid="{00000000-0002-0000-0100-000020000000}">
      <formula1>"WID,Supplier_Invoice_Line_Split_ID"</formula1>
    </dataValidation>
    <dataValidation type="list" allowBlank="1" showInputMessage="1" showErrorMessage="1" sqref="DK4" xr:uid="{00000000-0002-0000-0100-000021000000}">
      <formula1>"WID,Tax_Type_ID"</formula1>
    </dataValidation>
    <dataValidation type="list" allowBlank="1" showInputMessage="1" showErrorMessage="1" sqref="DU4 EC4 FC4 GA4" xr:uid="{00000000-0002-0000-0100-000022000000}">
      <formula1>"WID,ISO_3166-1_Alpha-2_Code,ISO_3166-1_Numeric-3_Code,ISO_3166-1_Alpha-3_Code"</formula1>
    </dataValidation>
    <dataValidation type="list" allowBlank="1" showInputMessage="1" showErrorMessage="1" sqref="EB4" xr:uid="{00000000-0002-0000-0100-000023000000}">
      <formula1>"Country_Subregion_Code_In_Country,Country_Subregion_Internal_ID,WID"</formula1>
    </dataValidation>
    <dataValidation type="list" allowBlank="1" showInputMessage="1" showErrorMessage="1" sqref="EH4" xr:uid="{00000000-0002-0000-0100-000024000000}">
      <formula1>"Country_Region_ID,WID,ISO_3166-2_Code"</formula1>
    </dataValidation>
    <dataValidation type="list" allowBlank="1" showInputMessage="1" showErrorMessage="1" sqref="ES4" xr:uid="{00000000-0002-0000-0100-000025000000}">
      <formula1>"WID,Communication_Usage_Type_ID"</formula1>
    </dataValidation>
    <dataValidation type="list" allowBlank="1" showInputMessage="1" showErrorMessage="1" sqref="ET4" xr:uid="{00000000-0002-0000-0100-000026000000}">
      <formula1>"Communication_Usage_Behavior_ID,WID"</formula1>
    </dataValidation>
    <dataValidation type="list" allowBlank="1" showInputMessage="1" showErrorMessage="1" sqref="EU4" xr:uid="{00000000-0002-0000-0100-000027000000}">
      <formula1>"WID,Communication_Usage_Behavior_Tenanted_ID"</formula1>
    </dataValidation>
    <dataValidation type="list" allowBlank="1" showInputMessage="1" showErrorMessage="1" sqref="FF4 GD4" xr:uid="{00000000-0002-0000-0100-000028000000}">
      <formula1>"WID,Bank_Account_Type_Code"</formula1>
    </dataValidation>
    <dataValidation type="list" allowBlank="1" showInputMessage="1" showErrorMessage="1" sqref="GS4" xr:uid="{00000000-0002-0000-0100-000029000000}">
      <formula1>"Alternate_Name_Usage_ID,WID"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88AC73B699A44E9F908FD0DC0C4B19" ma:contentTypeVersion="5" ma:contentTypeDescription="Create a new document." ma:contentTypeScope="" ma:versionID="63a51e3e0a6594cefb1a038e482d5207">
  <xsd:schema xmlns:xsd="http://www.w3.org/2001/XMLSchema" xmlns:xs="http://www.w3.org/2001/XMLSchema" xmlns:p="http://schemas.microsoft.com/office/2006/metadata/properties" xmlns:ns2="11b9dc52-05c2-4d26-8a56-c9ab653d313d" targetNamespace="http://schemas.microsoft.com/office/2006/metadata/properties" ma:root="true" ma:fieldsID="265a6842dcd2b4ba85ee68e6ebd41deb" ns2:_="">
    <xsd:import namespace="11b9dc52-05c2-4d26-8a56-c9ab653d31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9dc52-05c2-4d26-8a56-c9ab653d3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DC6B7-132C-4785-9C14-79622E7BB5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976967-8534-4568-A314-2B636A202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A73E8-1CAF-4F67-ADBE-0087ABCF7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9dc52-05c2-4d26-8a56-c9ab653d31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For Internal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 Kyster</dc:creator>
  <cp:keywords/>
  <dc:description/>
  <cp:lastModifiedBy>Tracy Johnson</cp:lastModifiedBy>
  <cp:revision/>
  <dcterms:created xsi:type="dcterms:W3CDTF">2020-06-26T14:40:35Z</dcterms:created>
  <dcterms:modified xsi:type="dcterms:W3CDTF">2023-05-22T15:55:26Z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0x010100B288AC73B699A44E9F908FD0DC0C4B19</vt:lpwstr>
  </property>
</Properties>
</file>